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fileSharing readOnlyRecommended="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cooper/Downloads/"/>
    </mc:Choice>
  </mc:AlternateContent>
  <xr:revisionPtr revIDLastSave="0" documentId="13_ncr:1_{29BD668A-5D6B-5141-AB05-E3014C75EA23}" xr6:coauthVersionLast="47" xr6:coauthVersionMax="47" xr10:uidLastSave="{00000000-0000-0000-0000-000000000000}"/>
  <bookViews>
    <workbookView xWindow="0" yWindow="500" windowWidth="35840" windowHeight="20320" tabRatio="500" activeTab="1" xr2:uid="{00000000-000D-0000-FFFF-FFFF00000000}"/>
  </bookViews>
  <sheets>
    <sheet name="Equipment" sheetId="2" r:id="rId1"/>
    <sheet name="Parts &amp; Consumable Items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2" l="1"/>
  <c r="E205" i="2"/>
  <c r="E18" i="2"/>
  <c r="E19" i="2"/>
  <c r="E4" i="2"/>
  <c r="E5" i="1"/>
  <c r="E6" i="1"/>
  <c r="E7" i="1"/>
  <c r="E8" i="1"/>
  <c r="E9" i="1"/>
  <c r="E10" i="1"/>
  <c r="E11" i="1"/>
  <c r="E12" i="1"/>
  <c r="E15" i="1"/>
  <c r="E16" i="1"/>
  <c r="E17" i="1"/>
  <c r="E18" i="1"/>
  <c r="E19" i="1"/>
  <c r="E20" i="1"/>
  <c r="E21" i="1"/>
  <c r="E22" i="1"/>
  <c r="E25" i="1"/>
  <c r="E26" i="1"/>
  <c r="E27" i="1"/>
  <c r="E28" i="1"/>
  <c r="E29" i="1"/>
  <c r="E30" i="1"/>
  <c r="E31" i="1"/>
  <c r="E32" i="1"/>
  <c r="E33" i="1"/>
  <c r="E34" i="1"/>
  <c r="E35" i="1"/>
  <c r="E36" i="1"/>
  <c r="E39" i="1"/>
  <c r="E40" i="1"/>
  <c r="E41" i="1"/>
  <c r="E42" i="1"/>
  <c r="E43" i="1"/>
  <c r="E44" i="1"/>
  <c r="E47" i="1"/>
  <c r="E50" i="1"/>
  <c r="E51" i="1"/>
  <c r="E52" i="1"/>
  <c r="E55" i="1"/>
  <c r="E58" i="1"/>
  <c r="E59" i="1"/>
  <c r="E62" i="1"/>
  <c r="E65" i="1"/>
  <c r="E66" i="1"/>
  <c r="E67" i="1"/>
  <c r="E68" i="1"/>
  <c r="E71" i="1"/>
  <c r="E72" i="1"/>
  <c r="E73" i="1"/>
  <c r="E74" i="1"/>
  <c r="E77" i="1"/>
  <c r="E78" i="1"/>
  <c r="E81" i="1"/>
  <c r="E82" i="1"/>
  <c r="E83" i="1"/>
  <c r="E84" i="1"/>
  <c r="E85" i="1"/>
  <c r="E86" i="1"/>
  <c r="E87" i="1"/>
  <c r="E88" i="1"/>
  <c r="E89" i="1"/>
  <c r="E90" i="1"/>
  <c r="E93" i="1"/>
  <c r="E94" i="1"/>
  <c r="E95" i="1"/>
  <c r="E96" i="1"/>
  <c r="E97" i="1"/>
  <c r="E98" i="1"/>
  <c r="E99" i="1"/>
  <c r="E102" i="1"/>
  <c r="E103" i="1"/>
  <c r="E104" i="1"/>
  <c r="E105" i="1"/>
  <c r="E106" i="1"/>
  <c r="E107" i="1"/>
  <c r="E110" i="1"/>
  <c r="E111" i="1"/>
  <c r="E112" i="1"/>
  <c r="E113" i="1"/>
  <c r="E114" i="1"/>
  <c r="E115" i="1"/>
  <c r="E118" i="1"/>
  <c r="E119" i="1"/>
  <c r="E122" i="1"/>
  <c r="E123" i="1"/>
  <c r="E124" i="1"/>
  <c r="E127" i="1"/>
  <c r="E128" i="1"/>
  <c r="E129" i="1"/>
  <c r="E130" i="1"/>
  <c r="E133" i="1"/>
  <c r="E134" i="1"/>
  <c r="E135" i="1"/>
  <c r="E138" i="1"/>
  <c r="E139" i="1"/>
  <c r="E142" i="1"/>
  <c r="E143" i="1"/>
  <c r="E146" i="1"/>
  <c r="E147" i="1"/>
  <c r="E150" i="1"/>
  <c r="E151" i="1"/>
  <c r="E152" i="1"/>
  <c r="E153" i="1"/>
  <c r="E154" i="1"/>
  <c r="E155" i="1"/>
  <c r="E156" i="1"/>
  <c r="E157" i="1"/>
  <c r="E160" i="1"/>
  <c r="E161" i="1"/>
  <c r="E162" i="1"/>
  <c r="E165" i="1"/>
  <c r="E166" i="1"/>
  <c r="E167" i="1"/>
  <c r="E168" i="1"/>
  <c r="E169" i="1"/>
  <c r="E170" i="1"/>
  <c r="E171" i="1"/>
  <c r="E172" i="1"/>
  <c r="E173" i="1"/>
  <c r="E174" i="1"/>
  <c r="E175" i="1"/>
  <c r="E177" i="1"/>
  <c r="E178" i="1"/>
  <c r="E179" i="1"/>
  <c r="E180" i="1"/>
  <c r="E181" i="1"/>
  <c r="E182" i="1"/>
  <c r="E183" i="1"/>
  <c r="E184" i="1"/>
  <c r="E185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4" i="1"/>
  <c r="E20" i="2"/>
  <c r="E21" i="2"/>
  <c r="E22" i="2"/>
  <c r="E23" i="2"/>
  <c r="E24" i="2"/>
  <c r="E25" i="2"/>
  <c r="E26" i="2"/>
  <c r="E27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51" i="2"/>
  <c r="E52" i="2"/>
  <c r="E53" i="2"/>
  <c r="E56" i="2"/>
  <c r="E57" i="2"/>
  <c r="E58" i="2"/>
  <c r="E59" i="2"/>
  <c r="E60" i="2"/>
  <c r="E61" i="2"/>
  <c r="E62" i="2"/>
  <c r="E65" i="2"/>
  <c r="E66" i="2"/>
  <c r="E67" i="2"/>
  <c r="E68" i="2"/>
  <c r="E69" i="2"/>
  <c r="E70" i="2"/>
  <c r="E71" i="2"/>
  <c r="E74" i="2"/>
  <c r="E75" i="2"/>
  <c r="E78" i="2"/>
  <c r="E81" i="2"/>
  <c r="E82" i="2"/>
  <c r="E83" i="2"/>
  <c r="E86" i="2"/>
  <c r="E89" i="2"/>
  <c r="E92" i="2"/>
  <c r="E93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7" i="2"/>
  <c r="E140" i="2"/>
  <c r="E143" i="2"/>
  <c r="E144" i="2"/>
  <c r="E145" i="2"/>
  <c r="E146" i="2"/>
  <c r="E149" i="2"/>
  <c r="E150" i="2"/>
  <c r="E151" i="2"/>
  <c r="E152" i="2"/>
  <c r="E153" i="2"/>
  <c r="E154" i="2"/>
  <c r="E155" i="2"/>
  <c r="E158" i="2"/>
  <c r="E159" i="2"/>
  <c r="E160" i="2"/>
  <c r="E163" i="2"/>
  <c r="E164" i="2"/>
  <c r="E165" i="2"/>
  <c r="E166" i="2"/>
  <c r="E167" i="2"/>
  <c r="E168" i="2"/>
  <c r="E169" i="2"/>
  <c r="E170" i="2"/>
  <c r="E171" i="2"/>
  <c r="E172" i="2"/>
  <c r="E175" i="2"/>
  <c r="E176" i="2"/>
  <c r="E177" i="2"/>
  <c r="E178" i="2"/>
  <c r="E179" i="2"/>
  <c r="E180" i="2"/>
  <c r="E181" i="2"/>
  <c r="E182" i="2"/>
  <c r="E183" i="2"/>
  <c r="E186" i="2"/>
  <c r="E187" i="2"/>
  <c r="E188" i="2"/>
  <c r="E189" i="2"/>
  <c r="E192" i="2"/>
  <c r="E193" i="2"/>
  <c r="E194" i="2"/>
  <c r="E195" i="2"/>
  <c r="E196" i="2"/>
  <c r="E197" i="2"/>
  <c r="E198" i="2"/>
  <c r="E199" i="2"/>
  <c r="E200" i="2"/>
  <c r="E203" i="2"/>
  <c r="E204" i="2"/>
  <c r="E208" i="2"/>
  <c r="E209" i="2"/>
  <c r="E212" i="2"/>
  <c r="E213" i="2"/>
  <c r="E214" i="2"/>
  <c r="E217" i="2"/>
  <c r="E218" i="2"/>
  <c r="E219" i="2"/>
  <c r="E220" i="2"/>
  <c r="E223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3" i="2"/>
  <c r="E244" i="2"/>
  <c r="E245" i="2"/>
  <c r="E246" i="2"/>
  <c r="E247" i="2"/>
  <c r="E248" i="2"/>
  <c r="E249" i="2"/>
  <c r="E250" i="2"/>
  <c r="E251" i="2"/>
  <c r="E252" i="2"/>
  <c r="E255" i="2"/>
  <c r="E256" i="2"/>
  <c r="E257" i="2"/>
  <c r="E258" i="2"/>
  <c r="E259" i="2"/>
  <c r="E260" i="2"/>
  <c r="E263" i="2"/>
  <c r="E264" i="2"/>
  <c r="E265" i="2"/>
  <c r="E268" i="2"/>
  <c r="E269" i="2"/>
  <c r="E270" i="2"/>
  <c r="E273" i="2"/>
  <c r="E276" i="2"/>
  <c r="E279" i="2"/>
  <c r="E282" i="2"/>
  <c r="E285" i="2"/>
  <c r="E286" i="2"/>
  <c r="E289" i="2"/>
  <c r="E290" i="2"/>
  <c r="E291" i="2"/>
  <c r="E294" i="2"/>
  <c r="E295" i="2"/>
  <c r="E298" i="2"/>
  <c r="E299" i="2"/>
  <c r="E300" i="2"/>
  <c r="E17" i="2"/>
  <c r="E15" i="2"/>
  <c r="E14" i="2"/>
  <c r="E5" i="2"/>
  <c r="E7" i="2"/>
  <c r="E8" i="2"/>
  <c r="E9" i="2"/>
  <c r="E10" i="2"/>
  <c r="E11" i="2"/>
  <c r="E12" i="2"/>
  <c r="E13" i="2"/>
</calcChain>
</file>

<file path=xl/sharedStrings.xml><?xml version="1.0" encoding="utf-8"?>
<sst xmlns="http://schemas.openxmlformats.org/spreadsheetml/2006/main" count="883" uniqueCount="459">
  <si>
    <t>Equipment</t>
  </si>
  <si>
    <t>Potential Increases</t>
  </si>
  <si>
    <t>Vertical Contact Toasters - VCT-25, VCT-50, VCT-1000</t>
  </si>
  <si>
    <t>Item</t>
  </si>
  <si>
    <t>Mfg. No.</t>
  </si>
  <si>
    <t xml:space="preserve">Dec 1, 2021 Price </t>
  </si>
  <si>
    <t>DEC 21 Notes</t>
  </si>
  <si>
    <t xml:space="preserve">July 28, 2022 Price </t>
  </si>
  <si>
    <t>July 28,2022 Notes</t>
  </si>
  <si>
    <t>VCT-25-620</t>
  </si>
  <si>
    <t>VCT-25-626</t>
  </si>
  <si>
    <t>VCT-25-628 international</t>
  </si>
  <si>
    <t>VCT-25-637- international</t>
  </si>
  <si>
    <t>VCT-250-640- international</t>
  </si>
  <si>
    <t>VCT-25-648 - international</t>
  </si>
  <si>
    <t>VCT-25-639- international (with belt wraps)</t>
  </si>
  <si>
    <t>VCT-50-600</t>
  </si>
  <si>
    <t>VCT-50-606</t>
  </si>
  <si>
    <t>VCT-50-202</t>
  </si>
  <si>
    <t>VCT-50-608- international</t>
  </si>
  <si>
    <t>VCT-50-609- international</t>
  </si>
  <si>
    <t>VCT-1000 (without belt wraps)-700</t>
  </si>
  <si>
    <t>VCT-1000 (without belt wraps)-702</t>
  </si>
  <si>
    <t>VCT-1000 (without belt wraps)-704- international</t>
  </si>
  <si>
    <t>VCT-1000 (without belt wraps)-712- international</t>
  </si>
  <si>
    <t>VCT-1000 (without belt wraps) -986- international</t>
  </si>
  <si>
    <t>VCT-1000 (without belt wraps &amp; with 10 release sheets)-714</t>
  </si>
  <si>
    <t>VCT-1000 (with belt wraps)-711- international</t>
  </si>
  <si>
    <t>VCT-1000 (without belt wraps &amp; with 10 release sheets)-709</t>
  </si>
  <si>
    <t>VCT-1000 (with belt wraps)-710- international</t>
  </si>
  <si>
    <t>VCT-1000 (with belt wraps)-724</t>
  </si>
  <si>
    <t>VCT-1000 (with mech. butter wheel &amp; bun feeder &amp; without belt wraps)-719</t>
  </si>
  <si>
    <t>Vertical Contact Toaster - VCT-2000</t>
  </si>
  <si>
    <t>VCT-2000-100</t>
  </si>
  <si>
    <t>VCT-2000-200- international</t>
  </si>
  <si>
    <t>VCT-2000-987- international</t>
  </si>
  <si>
    <t>VCT-2000-217- international</t>
  </si>
  <si>
    <t>VCT-2000 (with heated base)-300</t>
  </si>
  <si>
    <t>VCT-2000 (with heated base)-400- international</t>
  </si>
  <si>
    <t>VCT-2000 (with heated base)-402- international</t>
  </si>
  <si>
    <t>VCT-2000 (with heated base &amp; back plate)-304</t>
  </si>
  <si>
    <t>VCT-2000 (with wide mouth)-116</t>
  </si>
  <si>
    <t>VCT-2000 (with wide mouth)-121</t>
  </si>
  <si>
    <t>VCT-2000 (with wide mouth)-201- international</t>
  </si>
  <si>
    <t>VCT-2000 (with wide mouth)-203 - international</t>
  </si>
  <si>
    <t>VCT-2000 (with wide mouth)-123</t>
  </si>
  <si>
    <t>VCT-2000 (with motorized butter wheel)-124</t>
  </si>
  <si>
    <t>VCT-2000 (with motorized butter wheel)-212- international</t>
  </si>
  <si>
    <t>VCT-2000 (with motorized butter wheel)-114</t>
  </si>
  <si>
    <t>VCT-2000 (with motorized butter wheel)-118</t>
  </si>
  <si>
    <t>VCT-2000 (with wide mouth &amp; motorized butter wheel)-128</t>
  </si>
  <si>
    <t>VCT-2000 (with wide mouth &amp; motorized butter wheel)-224</t>
  </si>
  <si>
    <t>Mini Vertical Contact Toaster - VCT-2</t>
  </si>
  <si>
    <t>VCT-2 (with belt wraps)-907</t>
  </si>
  <si>
    <t>VCT-2 (without belt wraps)-955</t>
  </si>
  <si>
    <t>VCT-2 (without belt wraps)-923</t>
  </si>
  <si>
    <t>Mini Vertical Contact Toaster - VCTM-2</t>
  </si>
  <si>
    <t>VCTM-2 (with belt wraps)-983- international</t>
  </si>
  <si>
    <t>VCTM-2-959- international</t>
  </si>
  <si>
    <t>VCTM-2-960</t>
  </si>
  <si>
    <t>VCTM-2 (with auxiliary heater)-929- international</t>
  </si>
  <si>
    <t>VCTM-2 (with auxiliary heater)-916- international</t>
  </si>
  <si>
    <t>VCTM-2 (with auxiliary heater &amp; butter wheel)-913</t>
  </si>
  <si>
    <t>VCTM-2 (with auxiliary heater &amp; butter wheel)-914- international</t>
  </si>
  <si>
    <t>Gold Standard Toasters - GST-2V, GST-3V, GST-5V, GST-2H</t>
  </si>
  <si>
    <t>GST-2V-999</t>
  </si>
  <si>
    <t>GST-2V-982- international</t>
  </si>
  <si>
    <t>GST-3V (with tall bun feeder)-874</t>
  </si>
  <si>
    <t>GST-3V (with standard feeder &amp; landing zone)-881- international</t>
  </si>
  <si>
    <t>GST-5V-880- international</t>
  </si>
  <si>
    <t>GST-2H-961- international</t>
  </si>
  <si>
    <t>GST-2H-962</t>
  </si>
  <si>
    <t>Flatbread Toaster - GST-1H</t>
  </si>
  <si>
    <t>GST-1H-970</t>
  </si>
  <si>
    <t xml:space="preserve">GST-1H-972- international </t>
  </si>
  <si>
    <t>Tortilla Toaster - GSTT-1H</t>
  </si>
  <si>
    <t>GSTT-1H-975</t>
  </si>
  <si>
    <t>Muffin Toaster - MT-12</t>
  </si>
  <si>
    <t>MT-12-146</t>
  </si>
  <si>
    <t>MT-12-148- international</t>
  </si>
  <si>
    <t>MT-12-139- international</t>
  </si>
  <si>
    <t>Radiant Toaster - RT-2</t>
  </si>
  <si>
    <t>RT-2-908</t>
  </si>
  <si>
    <t>Radiant Toaster with Dual Lanes - RTDL</t>
  </si>
  <si>
    <t>RTDL-927</t>
  </si>
  <si>
    <t xml:space="preserve">Got changed from 6,410 after december. </t>
  </si>
  <si>
    <t>Rapid Steamer - RS-1000</t>
  </si>
  <si>
    <t>RS-1000-650</t>
  </si>
  <si>
    <t>RS-1000-651- international</t>
  </si>
  <si>
    <t>InfiniSteam</t>
  </si>
  <si>
    <t>IS-8000</t>
  </si>
  <si>
    <t>-</t>
  </si>
  <si>
    <t>Contact Antunes Sales</t>
  </si>
  <si>
    <t>No price and mfg no listed yet</t>
  </si>
  <si>
    <t>IS-1000-935</t>
  </si>
  <si>
    <t>No price listed yet</t>
  </si>
  <si>
    <t>Miracle Steamers - MS-150, MS-155, MS-250, MS-255, MS-355</t>
  </si>
  <si>
    <t>MS-150 (spatula style with self-contained water reservoir on side)-420</t>
  </si>
  <si>
    <t>MS-150 (spatula style with self-contained water reservoir on side)-423</t>
  </si>
  <si>
    <t>MS-150 (spatula style with self-contained water reservoir on side)-443</t>
  </si>
  <si>
    <t>MS-150 (spatula style with self-contained water reservoir on side)-421- international</t>
  </si>
  <si>
    <t>MS-150 (spatula style with self-contained water reservoir on side)-428- international</t>
  </si>
  <si>
    <t>MS-250 (spatula style with direct water hook-up)-430</t>
  </si>
  <si>
    <t>MS-250 (spatula style with direct water hook-up)-438- international</t>
  </si>
  <si>
    <t>MS-250 (spatula style with direct water hook-up)-441- international</t>
  </si>
  <si>
    <t>MS-155 (drawer style with self-contained water reservoir on side)-450</t>
  </si>
  <si>
    <t>MS-155 (drawer style with self-contained water reservoir on side)-452</t>
  </si>
  <si>
    <t>MS-355 (drawer style with self-contained water reservoir on front)-480</t>
  </si>
  <si>
    <t>MS-355 (drawer style with self-contained water reservoir on front)-486</t>
  </si>
  <si>
    <t>MS-355 (drawer style with self-contained water reservoir on front)-482</t>
  </si>
  <si>
    <t>MS-355 (drawer style with self-contained water reservoir on front)-483</t>
  </si>
  <si>
    <t>MS-255 (drawer style with direct water hook-up)-460</t>
  </si>
  <si>
    <t>MS-255 (drawer style with direct water hook-up)-462</t>
  </si>
  <si>
    <t>Deluxe Food Warmers - DFW-100, 150, 200, 250, DFWT-100, 150, 200, 250, DFWT-250</t>
  </si>
  <si>
    <t>DFW-100 (no timer with self-contained water tank)-101</t>
  </si>
  <si>
    <t>DFWT-100 (no timer with self-contained water tank)-121</t>
  </si>
  <si>
    <t>DFW-200 (no timer with direct water hook-up)-111</t>
  </si>
  <si>
    <t>DFWT-200 (no timer with direct water hook-up)-131</t>
  </si>
  <si>
    <t>DFWT-250 (no timer with direct watr hook-up)-147</t>
  </si>
  <si>
    <t>DFW-150 (timer with self-contained water tank)-104</t>
  </si>
  <si>
    <t>DFW-150 (timer with self-contained water tank)-106- international</t>
  </si>
  <si>
    <t>DFW-150 (timer with self-contained water tank)-190</t>
  </si>
  <si>
    <t>DFWT-150 (timer with self-contained water tank)-124</t>
  </si>
  <si>
    <t>DFWT-150 (timer with self-contained water tank)-126- international</t>
  </si>
  <si>
    <t>DFW-250 (timer with direct water hook-up)-114</t>
  </si>
  <si>
    <t>DFW-250 (timer with direct water hook-up)-116- international</t>
  </si>
  <si>
    <t>DFWT-250 (timer with direct water hook-up)-134</t>
  </si>
  <si>
    <t>DFWT-250HC (timer with direct water hookup)-136- international</t>
  </si>
  <si>
    <t>DFWT-150HC (timer with direct water hookup)-942- international</t>
  </si>
  <si>
    <t>DFWF-250 (timer with direct water hook-up)-146</t>
  </si>
  <si>
    <t>DFWF-250 (timer with direct water hook-up)-156</t>
  </si>
  <si>
    <t>Hot Dog Hutches - HDH-3DR</t>
  </si>
  <si>
    <t>HDH-3DR-106</t>
  </si>
  <si>
    <t>Steamer Display Cabinet - SDC-500</t>
  </si>
  <si>
    <t>SDC-500-532</t>
  </si>
  <si>
    <t>Egg Station with Dual Zone - ESDZ-1200</t>
  </si>
  <si>
    <t>ESM-600-645</t>
  </si>
  <si>
    <t>ESM-601-710- international</t>
  </si>
  <si>
    <t>ESM-602-647</t>
  </si>
  <si>
    <t>ESM-603-651- international</t>
  </si>
  <si>
    <t>Egg Stations - ES-600, ES-602, ES-604, ES-1200</t>
  </si>
  <si>
    <t>ES-600-530</t>
  </si>
  <si>
    <t>ES-600-572- international</t>
  </si>
  <si>
    <t>ES-602-577</t>
  </si>
  <si>
    <t>ES-604-574</t>
  </si>
  <si>
    <t>ES-1200-532</t>
  </si>
  <si>
    <t>ES-1200-582- international</t>
  </si>
  <si>
    <t>ES-1200- international</t>
  </si>
  <si>
    <t>ESDZ-1200-633</t>
  </si>
  <si>
    <t>ESDZ-1200-636- international</t>
  </si>
  <si>
    <t>ESDZ-1200-709- international</t>
  </si>
  <si>
    <t>Hot Dog Corrals - HDC-20, 20RC, 21A, 30A, 35A, 50A</t>
  </si>
  <si>
    <t>HDC-20-300</t>
  </si>
  <si>
    <t>HDC-20-302- international</t>
  </si>
  <si>
    <t>HDC-20RC-306</t>
  </si>
  <si>
    <t>HDC-21A-320</t>
  </si>
  <si>
    <t>HDC-21A-322- international</t>
  </si>
  <si>
    <t>HDC-30A-330</t>
  </si>
  <si>
    <t>HDC-30A-332- international</t>
  </si>
  <si>
    <t>HDC-35A-340</t>
  </si>
  <si>
    <t>HDC-50A-350</t>
  </si>
  <si>
    <t>HDC-50A-352- international</t>
  </si>
  <si>
    <t>Warmer Drawers - WD-20, WD-21A, WD-35A, WD-50</t>
  </si>
  <si>
    <t>WD-20 (with water tray)-100</t>
  </si>
  <si>
    <t>WD-20 (with water tray)-102- international</t>
  </si>
  <si>
    <t>WD-21A (with water tray)-110</t>
  </si>
  <si>
    <t>WD-21A (with water tray)-112- international</t>
  </si>
  <si>
    <t>WD-35A (with water tray)-120</t>
  </si>
  <si>
    <t>WD-35A (with water tray)-122- international</t>
  </si>
  <si>
    <t>WD-21A (without water tray)-140</t>
  </si>
  <si>
    <t>WD-21A (without water tray)-144- international</t>
  </si>
  <si>
    <t>WD-35A (without water tray)-150</t>
  </si>
  <si>
    <t>Display Cases - DC-12C, DC-14A, DC-14R, DC-27L</t>
  </si>
  <si>
    <t>DC-12C-716</t>
  </si>
  <si>
    <t>DC-14A-711</t>
  </si>
  <si>
    <t>DC-14R-706</t>
  </si>
  <si>
    <t>DC-27L-701</t>
  </si>
  <si>
    <t>Heated Display Cabinets - DCH-200, 220, 300, 320, 320SQ</t>
  </si>
  <si>
    <t>DCH-200-520</t>
  </si>
  <si>
    <t>DCH-220-530</t>
  </si>
  <si>
    <t>DCH-220-533- international</t>
  </si>
  <si>
    <t>DCH-300-540</t>
  </si>
  <si>
    <t>DCH-320-550</t>
  </si>
  <si>
    <t>DCH-320-551</t>
  </si>
  <si>
    <t>DCH-320-553- international</t>
  </si>
  <si>
    <t>DCH-320-559- international</t>
  </si>
  <si>
    <t>DCH-320SQ-558</t>
  </si>
  <si>
    <t>Heated Display Cabinets with Open Backs - DCH-500, 800, 1000</t>
  </si>
  <si>
    <t>DCH-500-720</t>
  </si>
  <si>
    <t>DCH-800-650</t>
  </si>
  <si>
    <t>DCH-1000-640</t>
  </si>
  <si>
    <t>Countertop Cooker/Warmer - CW-100</t>
  </si>
  <si>
    <t>CW-100-158</t>
  </si>
  <si>
    <t>CW-127-159</t>
  </si>
  <si>
    <t>Corn Cooker - CCC-20</t>
  </si>
  <si>
    <t>CCC-20-217</t>
  </si>
  <si>
    <t>CCC-20-215- international</t>
  </si>
  <si>
    <t>CCC-20-221- international</t>
  </si>
  <si>
    <t>Solar-Powered Timers - TTS-4, TTS-8</t>
  </si>
  <si>
    <t>TTS-4-624</t>
  </si>
  <si>
    <t>TTS-4-625</t>
  </si>
  <si>
    <t>TTS-8-628</t>
  </si>
  <si>
    <t>TTS-8-629</t>
  </si>
  <si>
    <t>Hand Wash Timer - HWT-20</t>
  </si>
  <si>
    <t>HWT-20-640</t>
  </si>
  <si>
    <t>Dial-A-Cup - LS-20, 30, DAC-5, 10, 20, DACS-30, 35, 40, 50, 60, SSDAC-5, SSDAC-10</t>
  </si>
  <si>
    <t>LS-20-328</t>
  </si>
  <si>
    <t>LS-30-326</t>
  </si>
  <si>
    <t>DACS-20-310</t>
  </si>
  <si>
    <t>DACS-30-312</t>
  </si>
  <si>
    <t>DACS-35-320</t>
  </si>
  <si>
    <t>DACS-35-321</t>
  </si>
  <si>
    <t>DACS-40-324</t>
  </si>
  <si>
    <t>DACS-50-314</t>
  </si>
  <si>
    <t>DACS-60-330</t>
  </si>
  <si>
    <t>DAC-5-305</t>
  </si>
  <si>
    <t>DAC-5-319</t>
  </si>
  <si>
    <t>SSDAC-5-332</t>
  </si>
  <si>
    <t>DAC-10-301</t>
  </si>
  <si>
    <t>DAC-10-317</t>
  </si>
  <si>
    <t>SSDAC-10-335</t>
  </si>
  <si>
    <t>VZN Series</t>
  </si>
  <si>
    <t>VZN-511V-122</t>
  </si>
  <si>
    <t>VZN-520H-109</t>
  </si>
  <si>
    <t>VZN-521H-106</t>
  </si>
  <si>
    <t>VZN-521H-T5-104</t>
  </si>
  <si>
    <t>VZN-541VE-111</t>
  </si>
  <si>
    <t>VZN-540H-121</t>
  </si>
  <si>
    <t>VZN-541H-119</t>
  </si>
  <si>
    <t>VZN-541H-T5-117</t>
  </si>
  <si>
    <t>VZN-541V-113</t>
  </si>
  <si>
    <t>VZN-541V-T5-115</t>
  </si>
  <si>
    <t>VZN Series with Chloramine Reduction</t>
  </si>
  <si>
    <t>VZN-521HC-107</t>
  </si>
  <si>
    <t>VZN-521HC-T5-105</t>
  </si>
  <si>
    <t>VZN-541HC-120</t>
  </si>
  <si>
    <t>VZN-541HC-T5-118</t>
  </si>
  <si>
    <t>VZN-541VC-114</t>
  </si>
  <si>
    <t>VZN-541VC-T5-116</t>
  </si>
  <si>
    <t>Reverse Osmosis Systems - DMS-Series</t>
  </si>
  <si>
    <t>DMS-500-592</t>
  </si>
  <si>
    <t>DMS-800-595</t>
  </si>
  <si>
    <t>DMS-1500-591</t>
  </si>
  <si>
    <t>UFL Series - UFL-410, UFL-420, UFL-440</t>
  </si>
  <si>
    <t>UFL-510-125</t>
  </si>
  <si>
    <t>UFL-520-126</t>
  </si>
  <si>
    <t>UFL-540-124</t>
  </si>
  <si>
    <t>HRS Series - HRS-200</t>
  </si>
  <si>
    <t>HRS-200-562</t>
  </si>
  <si>
    <t>Scale Inhibitor System - SI-XL</t>
  </si>
  <si>
    <t>SI-XL-901</t>
  </si>
  <si>
    <t>Scale Inhibitor System - Hi-Temp</t>
  </si>
  <si>
    <t>SS-EXT-963</t>
  </si>
  <si>
    <t>New Released Product</t>
  </si>
  <si>
    <t>Hot Water Softener</t>
  </si>
  <si>
    <t>WSS-1019-H-152</t>
  </si>
  <si>
    <t>Point-of-Use Water Softener</t>
  </si>
  <si>
    <t>WSS-0618-ENC-134</t>
  </si>
  <si>
    <t>WSS-0618-145</t>
  </si>
  <si>
    <t>Point-of-Entry Water Softener</t>
  </si>
  <si>
    <t>WSS-0948-147</t>
  </si>
  <si>
    <t>WSS-1252-148</t>
  </si>
  <si>
    <t>WSS-1465-149</t>
  </si>
  <si>
    <t>Reverse Osmosis System Series</t>
  </si>
  <si>
    <t>AQ-RO-100-153</t>
  </si>
  <si>
    <t>AQ-RO-600-144</t>
  </si>
  <si>
    <t>Iron Filter System</t>
  </si>
  <si>
    <t>WFE-1054-917</t>
  </si>
  <si>
    <t>WFE-1354-918</t>
  </si>
  <si>
    <t>SS-EXT Cartridge</t>
  </si>
  <si>
    <t>Parts &amp; Consumable Items</t>
  </si>
  <si>
    <t>Vertical Contact Toaster Accessories</t>
  </si>
  <si>
    <t>Butter Wheel  - VCT 25, 50, 1000 &amp; 2000-703</t>
  </si>
  <si>
    <t>Butter Wheel - VCT-2 &amp; VCTM-2-373</t>
  </si>
  <si>
    <t>Universal Tall Bun Feeder-522</t>
  </si>
  <si>
    <t>Universal Tall Angled Bun Feeder-523</t>
  </si>
  <si>
    <t>Low Profile Universal Bun Feeder-521</t>
  </si>
  <si>
    <t>Cleaning Tool Kit-126</t>
  </si>
  <si>
    <t>HLZ-1 Heated Bun Buffer (NEMA)-685</t>
  </si>
  <si>
    <t>HLZ-1 Heated Bun Buffer (CEE)-842</t>
  </si>
  <si>
    <t>Damper Kit-574</t>
  </si>
  <si>
    <t>Vertical Contact Toaster Consumable Items</t>
  </si>
  <si>
    <t>Heat Shield with Dampers-707</t>
  </si>
  <si>
    <t>Release Sheets - VCT-25, 50, 1000 &amp; 2000-250</t>
  </si>
  <si>
    <t>Release Sheets - VCT-2-990</t>
  </si>
  <si>
    <t>Release Sheets - VCTM-2-168</t>
  </si>
  <si>
    <t>Standard Belt Wrap-416</t>
  </si>
  <si>
    <t>Metal Clip Belt Wrap-437</t>
  </si>
  <si>
    <t>Belt Wrap - VCT-2 &amp; VCTM-2-037</t>
  </si>
  <si>
    <t>Gold Standard Toaster Consumable Items</t>
  </si>
  <si>
    <t>Belt Kit - GST-2V, GST-2H-054</t>
  </si>
  <si>
    <t>Main Belt - GST-2H-984</t>
  </si>
  <si>
    <t>Crown/Heel Belt - GST-2H-991</t>
  </si>
  <si>
    <t>Belt Kit - GST-3V-832</t>
  </si>
  <si>
    <t>Crown Belt - GST-3V-833</t>
  </si>
  <si>
    <t>Main Belt - GST-3V-766</t>
  </si>
  <si>
    <t>Heel/Club Belt - GST-3V-835</t>
  </si>
  <si>
    <t>Bun Chute - GST-3V-859</t>
  </si>
  <si>
    <t>Belt Kit - GST-5V-799</t>
  </si>
  <si>
    <t>Crown Belt - GST-5V-795</t>
  </si>
  <si>
    <t>Main Belt - GST-5V-796</t>
  </si>
  <si>
    <t>Heel/Club Belt  - GST-5V-797</t>
  </si>
  <si>
    <t>Gold Standard Toaster Accessories</t>
  </si>
  <si>
    <t>Fan Baffle-709</t>
  </si>
  <si>
    <t>Tall Bun Feeder-289</t>
  </si>
  <si>
    <t>Low Profile Bun Feeder-120</t>
  </si>
  <si>
    <t>Butter Wheel Kit-871</t>
  </si>
  <si>
    <t>Angular Feeder-110</t>
  </si>
  <si>
    <t>Flatbread Toaster Consumable Item</t>
  </si>
  <si>
    <t>Belt Kit-659</t>
  </si>
  <si>
    <t>Flatbread Toaster Accessories</t>
  </si>
  <si>
    <t>Quesadilla Pouch-929</t>
  </si>
  <si>
    <t>Quesadilla Pouch-930</t>
  </si>
  <si>
    <t>Muffin Toaster Accessory</t>
  </si>
  <si>
    <t>Spatula Kit-477</t>
  </si>
  <si>
    <t>DFW Dim Sum Accessory</t>
  </si>
  <si>
    <t>DFWT Dim Sum-132</t>
  </si>
  <si>
    <t>DFWF Dim Sum-131</t>
  </si>
  <si>
    <t>DFW Egg Poaching Rack Kit</t>
  </si>
  <si>
    <t>DFW Egg Poaching Rack Kit-311</t>
  </si>
  <si>
    <t>Miracle Steamer Accessories</t>
  </si>
  <si>
    <t>Spatula-260</t>
  </si>
  <si>
    <t>SMS-200 Stacking Rack-005</t>
  </si>
  <si>
    <t>Single Water Pressure Regulator Kit-314</t>
  </si>
  <si>
    <t>Dual Water Pressure Regulator Kit-235</t>
  </si>
  <si>
    <t>Deluxe Food Warmer Accessories</t>
  </si>
  <si>
    <t>Set of 1/2-Size Pans-704</t>
  </si>
  <si>
    <t>Set of 2/3-Size Pans-705</t>
  </si>
  <si>
    <t>Egg Station Mini Accessories</t>
  </si>
  <si>
    <t>Cover, Rack &amp; Ring Assembly - one 8" omelet-002</t>
  </si>
  <si>
    <t>Cover, Rack &amp; Ring Assembly - six 3" rings-003</t>
  </si>
  <si>
    <t>Egg Station Consumable Items</t>
  </si>
  <si>
    <t>Egg Station Kit-109</t>
  </si>
  <si>
    <t>Plastic Squeeze Bottle-640</t>
  </si>
  <si>
    <t>3" Egg Ring - ES-600 &amp; 1200-585</t>
  </si>
  <si>
    <t>7001585</t>
  </si>
  <si>
    <t>3" Egg Ring Kit (set of 6) - ES-600 &amp; 1200-586</t>
  </si>
  <si>
    <t>7001586</t>
  </si>
  <si>
    <t>3" Egg Ring Kit (set of 12) - ES-600 &amp; 1200-587</t>
  </si>
  <si>
    <t>7001587</t>
  </si>
  <si>
    <t>3" Egg Ring - ESDZ-1200-402</t>
  </si>
  <si>
    <t>3" Egg Ring Kit (set of 6) - ESDZ-1200-216</t>
  </si>
  <si>
    <t>3" Egg Ring Kit (set of 12)-ESDZ-1200-544</t>
  </si>
  <si>
    <t>4" Egg Ring Kit - ES-604-176</t>
  </si>
  <si>
    <t>213P176</t>
  </si>
  <si>
    <t>8" Egg Ring Kit - ES-602-183</t>
  </si>
  <si>
    <t>213P183</t>
  </si>
  <si>
    <t>Egg Station Accessories</t>
  </si>
  <si>
    <t>Cover, Rack &amp; Ring Assembly - six 3" rings-261</t>
  </si>
  <si>
    <t>Cover, Rack &amp; Ring Assembly - two 8" rings-635</t>
  </si>
  <si>
    <t>Cover, Rack &amp; Ring Assembly - six 4" rings-835</t>
  </si>
  <si>
    <t>Cover, Rack &amp; Ring Assembly - eight 5.164" rings-346</t>
  </si>
  <si>
    <t>Cover, Rack &amp; Ring Assembly - ten 2.72" x 5.38" rectangles-347</t>
  </si>
  <si>
    <t>Cover, Rack &amp; Ring Assembly - twelve 3" rings-363</t>
  </si>
  <si>
    <t>Cover, Rack &amp; Ring Assembly - four 4" rings-574</t>
  </si>
  <si>
    <t>Hot Dog Corral Accessories</t>
  </si>
  <si>
    <t>SG-20-102</t>
  </si>
  <si>
    <t>SG-21-104</t>
  </si>
  <si>
    <t>SG-35-100</t>
  </si>
  <si>
    <t>SG-50-106</t>
  </si>
  <si>
    <t>Jumbo Rack Assembly - HDC-30A-646</t>
  </si>
  <si>
    <t>7001646</t>
  </si>
  <si>
    <t>Jumbo Rack Assembly - HDC-50A-645</t>
  </si>
  <si>
    <t>7001645</t>
  </si>
  <si>
    <t>Display Cabinet Accessories</t>
  </si>
  <si>
    <t>Pan Adaptor for three 4" pans - DCH-200 &amp; 220-853</t>
  </si>
  <si>
    <t>002K853</t>
  </si>
  <si>
    <t>Pan Adaptor for three 4" pans - DCH-300 &amp; 320-897</t>
  </si>
  <si>
    <t>002K897</t>
  </si>
  <si>
    <t>Two full size 2 1/2" deep pans - DCH-200 &amp; 220-104</t>
  </si>
  <si>
    <t>213K104</t>
  </si>
  <si>
    <t>Three full size 2 1/2" deep pans - DCH-300 &amp; 320-105</t>
  </si>
  <si>
    <t>213K105</t>
  </si>
  <si>
    <t>Wire rack for two levels of display - DCH-300 &amp; 320-073</t>
  </si>
  <si>
    <t>Wire rack for two levels of display - DCH-200 &amp; 220-459</t>
  </si>
  <si>
    <t>Dial-A-Cup Consumable Items</t>
  </si>
  <si>
    <t>Front Mounting Bracket for DAC-5 components-478</t>
  </si>
  <si>
    <t>Front Mounting Bracket for DAC-10 components-479</t>
  </si>
  <si>
    <t>Countertop Protective Shields</t>
  </si>
  <si>
    <t>Flat Countertop Protective Shield-178</t>
  </si>
  <si>
    <t>Three-sided Countertop Protective Shield-194</t>
  </si>
  <si>
    <t>Angled Countertop Protective Shield-195</t>
  </si>
  <si>
    <t>Hand Sanitizer Stands</t>
  </si>
  <si>
    <t>Hand Sanitizer Stand (Single)-181</t>
  </si>
  <si>
    <t>Hand Sanitizer Stand (Dual)-182</t>
  </si>
  <si>
    <t>Hand Sanitizer Stand (Gallon)-185</t>
  </si>
  <si>
    <t>Hand Sanitizer Bracket Kit-184</t>
  </si>
  <si>
    <t>Reverse Osmosis Accessories</t>
  </si>
  <si>
    <t>14-Gallon Surge Tank-828</t>
  </si>
  <si>
    <t>44-Gallon Surge Tank-829</t>
  </si>
  <si>
    <t>85-Gallon Surge Tank-830</t>
  </si>
  <si>
    <t>HRS Series Accessories</t>
  </si>
  <si>
    <t>Carbonate Hardness Test Kit-974</t>
  </si>
  <si>
    <t>HRS Water Meter Kit-976</t>
  </si>
  <si>
    <t>Chlorine &amp; Chloramine Systems - C-420, CC-420</t>
  </si>
  <si>
    <t>C-420-904</t>
  </si>
  <si>
    <t>CC-420-908</t>
  </si>
  <si>
    <t>Prefilter System</t>
  </si>
  <si>
    <t>PF-10 Prefilter System-048</t>
  </si>
  <si>
    <t>PF-20 Prefilter System-049</t>
  </si>
  <si>
    <t>VZN-500 Series Replacement Filters</t>
  </si>
  <si>
    <t>C-510 Carbon Cartridge-908</t>
  </si>
  <si>
    <t>C-520 Carbon Cartridge-909</t>
  </si>
  <si>
    <t>C-520 Extended Carbon Cartridge-911</t>
  </si>
  <si>
    <t>CC-520 Chloramine Cartridge-910</t>
  </si>
  <si>
    <t>L-510 Ultrafilter Cartridge</t>
  </si>
  <si>
    <t>DISCONTINUED</t>
  </si>
  <si>
    <t>L-520 Ultrafilter Cartridge</t>
  </si>
  <si>
    <t>L-540 Ultrafilter Cartridge</t>
  </si>
  <si>
    <t>TAC-505 Cartridge-912</t>
  </si>
  <si>
    <t>TAC Series - TAC-01, TAC-02, TAC-05</t>
  </si>
  <si>
    <t>TAC-01-903</t>
  </si>
  <si>
    <t>TAC-02-906</t>
  </si>
  <si>
    <t>TAC-05-905</t>
  </si>
  <si>
    <t>Water Filtration Additonal Technologies</t>
  </si>
  <si>
    <t>Brine Seal Kit-751</t>
  </si>
  <si>
    <t>5-in-1 Water Test Kit-750</t>
  </si>
  <si>
    <t>Strainer Kit-519</t>
  </si>
  <si>
    <t>Flush Tank Kit-472</t>
  </si>
  <si>
    <t>O-Ring Replacement Kit-413</t>
  </si>
  <si>
    <t>Backwashing Prefilter-832</t>
  </si>
  <si>
    <t>Water Meter Kit-223</t>
  </si>
  <si>
    <t>VZN Drain Tube Kit-</t>
  </si>
  <si>
    <t>VZN Water Sample Kit</t>
  </si>
  <si>
    <t>FREE</t>
  </si>
  <si>
    <t>VZN Extension Cable-999</t>
  </si>
  <si>
    <t>VZN Ultrafilter Housing Retrofit Kit-139</t>
  </si>
  <si>
    <t>VZN Ultrafilter Housing Retrofit Kit-140</t>
  </si>
  <si>
    <t>VZN Ultrafilter Housing Retrofit Kit-141</t>
  </si>
  <si>
    <t>VZN Ultrafilter Housing Retrofit Kit-142</t>
  </si>
  <si>
    <t>VZN Ultrafilter Housing Retrofit Kit-143</t>
  </si>
  <si>
    <t>VZN Bypass Kit-201</t>
  </si>
  <si>
    <t>VZN Bypass Kit-271</t>
  </si>
  <si>
    <t>VZN Bypass Kit-272</t>
  </si>
  <si>
    <t>Water Filtration Relacement Cartridges</t>
  </si>
  <si>
    <t>C-410 Carbon Cartridge-840</t>
  </si>
  <si>
    <t>C-420 Carbon Cartridge-669</t>
  </si>
  <si>
    <t>CC-420 Chloramine Cartridge-762</t>
  </si>
  <si>
    <t>CA-420 Antimicrobial Cartridge-893</t>
  </si>
  <si>
    <t>C-420 Extended Carbon Cartridge-982</t>
  </si>
  <si>
    <t>L-410 Ultrafilter Cartridge-839</t>
  </si>
  <si>
    <t>L-420 Ultrafilter Cartridge-411</t>
  </si>
  <si>
    <t>L-440 Ultrafilter Cartridge-412</t>
  </si>
  <si>
    <t>TAC-01 Cartridge-708</t>
  </si>
  <si>
    <t>TAC-02 Cartridge-716</t>
  </si>
  <si>
    <t>TAC-05 Cartridge-554</t>
  </si>
  <si>
    <t>SI-XL Cartridge-540</t>
  </si>
  <si>
    <t>NEW PRODUCT RELEASED</t>
  </si>
  <si>
    <t>HRS-200 Cartridge-967</t>
  </si>
  <si>
    <t>F-1010 Cartridge-040</t>
  </si>
  <si>
    <t>F-2010 Cartridge-041</t>
  </si>
  <si>
    <t>DMS-500 Replacement Filter-849</t>
  </si>
  <si>
    <t>DMS-500 Replacement Carbon Filter-850</t>
  </si>
  <si>
    <t>DMS-500 Replacement RO Membrane-851</t>
  </si>
  <si>
    <t>DMS-800 Replacement RO Membrane-945</t>
  </si>
  <si>
    <t>DMS-800 Replacement Filter-946</t>
  </si>
  <si>
    <t>DMS-800 Replacement Carbon Filter-947</t>
  </si>
  <si>
    <t>DMS-1500 Replacement RO Membrane-842</t>
  </si>
  <si>
    <t>DMS-1500 Replacement Filter Service Pack-843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</si>
</sst>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trike/>
      <sz val="12"/>
      <color rgb="FF000000"/>
      <name val="Calibri"/>
      <family val="2"/>
      <charset val="204"/>
      <scheme val="minor"/>
    </font>
    <font>
      <strike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color rgb="FF444444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5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13" fillId="0" borderId="0" xfId="0" applyFont="1"/>
    <xf numFmtId="164" fontId="0" fillId="0" borderId="0" xfId="0" applyNumberFormat="1" applyAlignment="1">
      <alignment horizontal="center"/>
    </xf>
    <xf numFmtId="164" fontId="0" fillId="3" borderId="0" xfId="0" applyNumberFormat="1" applyFill="1" applyAlignment="1">
      <alignment horizontal="center"/>
    </xf>
    <xf numFmtId="0" fontId="14" fillId="0" borderId="0" xfId="0" applyFont="1"/>
    <xf numFmtId="0" fontId="0" fillId="6" borderId="0" xfId="0" applyFill="1"/>
    <xf numFmtId="0" fontId="6" fillId="6" borderId="0" xfId="0" applyFont="1" applyFill="1"/>
    <xf numFmtId="164" fontId="0" fillId="6" borderId="0" xfId="0" applyNumberFormat="1" applyFill="1" applyAlignment="1">
      <alignment horizontal="center"/>
    </xf>
    <xf numFmtId="0" fontId="0" fillId="0" borderId="1" xfId="0" applyBorder="1"/>
    <xf numFmtId="0" fontId="0" fillId="6" borderId="1" xfId="0" applyFill="1" applyBorder="1"/>
    <xf numFmtId="0" fontId="13" fillId="0" borderId="1" xfId="0" applyFont="1" applyBorder="1"/>
    <xf numFmtId="0" fontId="13" fillId="4" borderId="1" xfId="0" applyFont="1" applyFill="1" applyBorder="1"/>
    <xf numFmtId="164" fontId="13" fillId="3" borderId="0" xfId="0" applyNumberFormat="1" applyFont="1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left"/>
    </xf>
    <xf numFmtId="0" fontId="6" fillId="7" borderId="0" xfId="0" applyFont="1" applyFill="1"/>
    <xf numFmtId="0" fontId="3" fillId="8" borderId="0" xfId="0" applyFont="1" applyFill="1" applyAlignment="1">
      <alignment horizontal="center"/>
    </xf>
    <xf numFmtId="164" fontId="3" fillId="8" borderId="0" xfId="0" applyNumberFormat="1" applyFont="1" applyFill="1" applyAlignment="1">
      <alignment horizontal="center"/>
    </xf>
    <xf numFmtId="0" fontId="0" fillId="8" borderId="0" xfId="0" applyFill="1"/>
    <xf numFmtId="0" fontId="0" fillId="8" borderId="1" xfId="0" applyFill="1" applyBorder="1"/>
    <xf numFmtId="164" fontId="3" fillId="8" borderId="1" xfId="0" applyNumberFormat="1" applyFon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0" fontId="0" fillId="7" borderId="0" xfId="0" applyFill="1" applyAlignment="1">
      <alignment horizontal="right"/>
    </xf>
    <xf numFmtId="49" fontId="6" fillId="7" borderId="0" xfId="0" applyNumberFormat="1" applyFont="1" applyFill="1" applyAlignment="1">
      <alignment horizontal="right"/>
    </xf>
    <xf numFmtId="49" fontId="0" fillId="7" borderId="0" xfId="0" applyNumberFormat="1" applyFill="1" applyAlignment="1">
      <alignment horizontal="right"/>
    </xf>
    <xf numFmtId="0" fontId="15" fillId="7" borderId="0" xfId="0" applyFont="1" applyFill="1"/>
    <xf numFmtId="0" fontId="11" fillId="7" borderId="0" xfId="0" applyFont="1" applyFill="1"/>
    <xf numFmtId="0" fontId="9" fillId="7" borderId="0" xfId="0" applyFont="1" applyFill="1"/>
    <xf numFmtId="164" fontId="0" fillId="0" borderId="2" xfId="0" applyNumberFormat="1" applyBorder="1" applyAlignment="1">
      <alignment horizontal="center"/>
    </xf>
    <xf numFmtId="164" fontId="3" fillId="8" borderId="2" xfId="0" applyNumberFormat="1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8" borderId="2" xfId="0" applyNumberFormat="1" applyFill="1" applyBorder="1" applyAlignment="1">
      <alignment horizontal="center"/>
    </xf>
    <xf numFmtId="164" fontId="8" fillId="8" borderId="0" xfId="0" applyNumberFormat="1" applyFont="1" applyFill="1" applyAlignment="1">
      <alignment horizontal="center"/>
    </xf>
    <xf numFmtId="0" fontId="15" fillId="8" borderId="1" xfId="0" applyFont="1" applyFill="1" applyBorder="1"/>
    <xf numFmtId="164" fontId="15" fillId="3" borderId="0" xfId="0" applyNumberFormat="1" applyFont="1" applyFill="1" applyAlignment="1">
      <alignment horizontal="center"/>
    </xf>
    <xf numFmtId="3" fontId="13" fillId="0" borderId="1" xfId="0" applyNumberFormat="1" applyFont="1" applyBorder="1"/>
    <xf numFmtId="0" fontId="0" fillId="0" borderId="0" xfId="0" applyAlignment="1">
      <alignment horizontal="center"/>
    </xf>
    <xf numFmtId="164" fontId="0" fillId="5" borderId="0" xfId="0" applyNumberFormat="1" applyFill="1" applyAlignment="1">
      <alignment horizontal="center" vertical="center"/>
    </xf>
    <xf numFmtId="164" fontId="0" fillId="5" borderId="0" xfId="0" applyNumberFormat="1" applyFill="1" applyAlignment="1">
      <alignment horizontal="center"/>
    </xf>
    <xf numFmtId="164" fontId="12" fillId="5" borderId="0" xfId="0" applyNumberFormat="1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16" fillId="5" borderId="0" xfId="0" applyNumberFormat="1" applyFont="1" applyFill="1" applyAlignment="1">
      <alignment horizontal="center" vertical="center"/>
    </xf>
    <xf numFmtId="164" fontId="16" fillId="5" borderId="0" xfId="0" quotePrefix="1" applyNumberFormat="1" applyFont="1" applyFill="1" applyAlignment="1">
      <alignment horizontal="center" vertical="center"/>
    </xf>
    <xf numFmtId="0" fontId="0" fillId="9" borderId="0" xfId="0" applyFill="1"/>
    <xf numFmtId="0" fontId="6" fillId="9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6" fillId="10" borderId="0" xfId="0" applyFont="1" applyFill="1"/>
  </cellXfs>
  <cellStyles count="513">
    <cellStyle name="Followed Hyperlink" xfId="226" builtinId="9" hidden="1"/>
    <cellStyle name="Followed Hyperlink" xfId="84" builtinId="9" hidden="1"/>
    <cellStyle name="Followed Hyperlink" xfId="82" builtinId="9" hidden="1"/>
    <cellStyle name="Followed Hyperlink" xfId="466" builtinId="9" hidden="1"/>
    <cellStyle name="Followed Hyperlink" xfId="366" builtinId="9" hidden="1"/>
    <cellStyle name="Followed Hyperlink" xfId="76" builtinId="9" hidden="1"/>
    <cellStyle name="Followed Hyperlink" xfId="310" builtinId="9" hidden="1"/>
    <cellStyle name="Followed Hyperlink" xfId="104" builtinId="9" hidden="1"/>
    <cellStyle name="Followed Hyperlink" xfId="106" builtinId="9" hidden="1"/>
    <cellStyle name="Followed Hyperlink" xfId="486" builtinId="9" hidden="1"/>
    <cellStyle name="Followed Hyperlink" xfId="200" builtinId="9" hidden="1"/>
    <cellStyle name="Followed Hyperlink" xfId="316" builtinId="9" hidden="1"/>
    <cellStyle name="Followed Hyperlink" xfId="78" builtinId="9" hidden="1"/>
    <cellStyle name="Followed Hyperlink" xfId="120" builtinId="9" hidden="1"/>
    <cellStyle name="Followed Hyperlink" xfId="282" builtinId="9" hidden="1"/>
    <cellStyle name="Followed Hyperlink" xfId="386" builtinId="9" hidden="1"/>
    <cellStyle name="Followed Hyperlink" xfId="102" builtinId="9" hidden="1"/>
    <cellStyle name="Followed Hyperlink" xfId="382" builtinId="9" hidden="1"/>
    <cellStyle name="Followed Hyperlink" xfId="178" builtinId="9" hidden="1"/>
    <cellStyle name="Followed Hyperlink" xfId="294" builtinId="9" hidden="1"/>
    <cellStyle name="Followed Hyperlink" xfId="208" builtinId="9" hidden="1"/>
    <cellStyle name="Followed Hyperlink" xfId="150" builtinId="9" hidden="1"/>
    <cellStyle name="Followed Hyperlink" xfId="186" builtinId="9" hidden="1"/>
    <cellStyle name="Followed Hyperlink" xfId="184" builtinId="9" hidden="1"/>
    <cellStyle name="Followed Hyperlink" xfId="250" builtinId="9" hidden="1"/>
    <cellStyle name="Followed Hyperlink" xfId="158" builtinId="9" hidden="1"/>
    <cellStyle name="Followed Hyperlink" xfId="56" builtinId="9" hidden="1"/>
    <cellStyle name="Followed Hyperlink" xfId="116" builtinId="9" hidden="1"/>
    <cellStyle name="Followed Hyperlink" xfId="180" builtinId="9" hidden="1"/>
    <cellStyle name="Followed Hyperlink" xfId="66" builtinId="9" hidden="1"/>
    <cellStyle name="Followed Hyperlink" xfId="88" builtinId="9" hidden="1"/>
    <cellStyle name="Followed Hyperlink" xfId="96" builtinId="9" hidden="1"/>
    <cellStyle name="Followed Hyperlink" xfId="24" builtinId="9" hidden="1"/>
    <cellStyle name="Followed Hyperlink" xfId="510" builtinId="9" hidden="1"/>
    <cellStyle name="Followed Hyperlink" xfId="108" builtinId="9" hidden="1"/>
    <cellStyle name="Followed Hyperlink" xfId="232" builtinId="9" hidden="1"/>
    <cellStyle name="Followed Hyperlink" xfId="50" builtinId="9" hidden="1"/>
    <cellStyle name="Followed Hyperlink" xfId="228" builtinId="9" hidden="1"/>
    <cellStyle name="Followed Hyperlink" xfId="322" builtinId="9" hidden="1"/>
    <cellStyle name="Followed Hyperlink" xfId="44" builtinId="9" hidden="1"/>
    <cellStyle name="Followed Hyperlink" xfId="62" builtinId="9" hidden="1"/>
    <cellStyle name="Followed Hyperlink" xfId="230" builtinId="9" hidden="1"/>
    <cellStyle name="Followed Hyperlink" xfId="412" builtinId="9" hidden="1"/>
    <cellStyle name="Followed Hyperlink" xfId="216" builtinId="9" hidden="1"/>
    <cellStyle name="Followed Hyperlink" xfId="194" builtinId="9" hidden="1"/>
    <cellStyle name="Followed Hyperlink" xfId="342" builtinId="9" hidden="1"/>
    <cellStyle name="Followed Hyperlink" xfId="348" builtinId="9" hidden="1"/>
    <cellStyle name="Followed Hyperlink" xfId="272" builtinId="9" hidden="1"/>
    <cellStyle name="Followed Hyperlink" xfId="32" builtinId="9" hidden="1"/>
    <cellStyle name="Followed Hyperlink" xfId="276" builtinId="9" hidden="1"/>
    <cellStyle name="Followed Hyperlink" xfId="252" builtinId="9" hidden="1"/>
    <cellStyle name="Followed Hyperlink" xfId="46" builtinId="9" hidden="1"/>
    <cellStyle name="Followed Hyperlink" xfId="218" builtinId="9" hidden="1"/>
    <cellStyle name="Followed Hyperlink" xfId="464" builtinId="9" hidden="1"/>
    <cellStyle name="Followed Hyperlink" xfId="132" builtinId="9" hidden="1"/>
    <cellStyle name="Followed Hyperlink" xfId="330" builtinId="9" hidden="1"/>
    <cellStyle name="Followed Hyperlink" xfId="292" builtinId="9" hidden="1"/>
    <cellStyle name="Followed Hyperlink" xfId="220" builtinId="9" hidden="1"/>
    <cellStyle name="Followed Hyperlink" xfId="52" builtinId="9" hidden="1"/>
    <cellStyle name="Followed Hyperlink" xfId="304" builtinId="9" hidden="1"/>
    <cellStyle name="Followed Hyperlink" xfId="258" builtinId="9" hidden="1"/>
    <cellStyle name="Followed Hyperlink" xfId="398" builtinId="9" hidden="1"/>
    <cellStyle name="Followed Hyperlink" xfId="210" builtinId="9" hidden="1"/>
    <cellStyle name="Followed Hyperlink" xfId="190" builtinId="9" hidden="1"/>
    <cellStyle name="Followed Hyperlink" xfId="222" builtinId="9" hidden="1"/>
    <cellStyle name="Followed Hyperlink" xfId="268" builtinId="9" hidden="1"/>
    <cellStyle name="Followed Hyperlink" xfId="270" builtinId="9" hidden="1"/>
    <cellStyle name="Followed Hyperlink" xfId="198" builtinId="9" hidden="1"/>
    <cellStyle name="Followed Hyperlink" xfId="438" builtinId="9" hidden="1"/>
    <cellStyle name="Followed Hyperlink" xfId="420" builtinId="9" hidden="1"/>
    <cellStyle name="Followed Hyperlink" xfId="100" builtinId="9" hidden="1"/>
    <cellStyle name="Followed Hyperlink" xfId="374" builtinId="9" hidden="1"/>
    <cellStyle name="Followed Hyperlink" xfId="130" builtinId="9" hidden="1"/>
    <cellStyle name="Followed Hyperlink" xfId="480" builtinId="9" hidden="1"/>
    <cellStyle name="Followed Hyperlink" xfId="414" builtinId="9" hidden="1"/>
    <cellStyle name="Followed Hyperlink" xfId="364" builtinId="9" hidden="1"/>
    <cellStyle name="Followed Hyperlink" xfId="286" builtinId="9" hidden="1"/>
    <cellStyle name="Followed Hyperlink" xfId="436" builtinId="9" hidden="1"/>
    <cellStyle name="Followed Hyperlink" xfId="360" builtinId="9" hidden="1"/>
    <cellStyle name="Followed Hyperlink" xfId="432" builtinId="9" hidden="1"/>
    <cellStyle name="Followed Hyperlink" xfId="468" builtinId="9" hidden="1"/>
    <cellStyle name="Followed Hyperlink" xfId="462" builtinId="9" hidden="1"/>
    <cellStyle name="Followed Hyperlink" xfId="30" builtinId="9" hidden="1"/>
    <cellStyle name="Followed Hyperlink" xfId="380" builtinId="9" hidden="1"/>
    <cellStyle name="Followed Hyperlink" xfId="312" builtinId="9" hidden="1"/>
    <cellStyle name="Followed Hyperlink" xfId="176" builtinId="9" hidden="1"/>
    <cellStyle name="Followed Hyperlink" xfId="350" builtinId="9" hidden="1"/>
    <cellStyle name="Followed Hyperlink" xfId="296" builtinId="9" hidden="1"/>
    <cellStyle name="Followed Hyperlink" xfId="144" builtinId="9" hidden="1"/>
    <cellStyle name="Followed Hyperlink" xfId="424" builtinId="9" hidden="1"/>
    <cellStyle name="Followed Hyperlink" xfId="154" builtinId="9" hidden="1"/>
    <cellStyle name="Followed Hyperlink" xfId="196" builtinId="9" hidden="1"/>
    <cellStyle name="Followed Hyperlink" xfId="160" builtinId="9" hidden="1"/>
    <cellStyle name="Followed Hyperlink" xfId="240" builtinId="9" hidden="1"/>
    <cellStyle name="Followed Hyperlink" xfId="246" builtinId="9" hidden="1"/>
    <cellStyle name="Followed Hyperlink" xfId="256" builtinId="9" hidden="1"/>
    <cellStyle name="Followed Hyperlink" xfId="260" builtinId="9" hidden="1"/>
    <cellStyle name="Followed Hyperlink" xfId="112" builtinId="9" hidden="1"/>
    <cellStyle name="Followed Hyperlink" xfId="336" builtinId="9" hidden="1"/>
    <cellStyle name="Followed Hyperlink" xfId="4" builtinId="9" hidden="1"/>
    <cellStyle name="Followed Hyperlink" xfId="478" builtinId="9" hidden="1"/>
    <cellStyle name="Followed Hyperlink" xfId="280" builtinId="9" hidden="1"/>
    <cellStyle name="Followed Hyperlink" xfId="476" builtinId="9" hidden="1"/>
    <cellStyle name="Followed Hyperlink" xfId="498" builtinId="9" hidden="1"/>
    <cellStyle name="Followed Hyperlink" xfId="244" builtinId="9" hidden="1"/>
    <cellStyle name="Followed Hyperlink" xfId="164" builtinId="9" hidden="1"/>
    <cellStyle name="Followed Hyperlink" xfId="2" builtinId="9" hidden="1"/>
    <cellStyle name="Followed Hyperlink" xfId="506" builtinId="9" hidden="1"/>
    <cellStyle name="Followed Hyperlink" xfId="182" builtinId="9" hidden="1"/>
    <cellStyle name="Followed Hyperlink" xfId="318" builtinId="9" hidden="1"/>
    <cellStyle name="Followed Hyperlink" xfId="92" builtinId="9" hidden="1"/>
    <cellStyle name="Followed Hyperlink" xfId="152" builtinId="9" hidden="1"/>
    <cellStyle name="Followed Hyperlink" xfId="494" builtinId="9" hidden="1"/>
    <cellStyle name="Followed Hyperlink" xfId="188" builtinId="9" hidden="1"/>
    <cellStyle name="Followed Hyperlink" xfId="362" builtinId="9" hidden="1"/>
    <cellStyle name="Followed Hyperlink" xfId="502" builtinId="9" hidden="1"/>
    <cellStyle name="Followed Hyperlink" xfId="332" builtinId="9" hidden="1"/>
    <cellStyle name="Followed Hyperlink" xfId="138" builtinId="9" hidden="1"/>
    <cellStyle name="Followed Hyperlink" xfId="162" builtinId="9" hidden="1"/>
    <cellStyle name="Followed Hyperlink" xfId="496" builtinId="9" hidden="1"/>
    <cellStyle name="Followed Hyperlink" xfId="192" builtinId="9" hidden="1"/>
    <cellStyle name="Followed Hyperlink" xfId="452" builtinId="9" hidden="1"/>
    <cellStyle name="Followed Hyperlink" xfId="146" builtinId="9" hidden="1"/>
    <cellStyle name="Followed Hyperlink" xfId="278" builtinId="9" hidden="1"/>
    <cellStyle name="Followed Hyperlink" xfId="314" builtinId="9" hidden="1"/>
    <cellStyle name="Followed Hyperlink" xfId="266" builtinId="9" hidden="1"/>
    <cellStyle name="Followed Hyperlink" xfId="454" builtinId="9" hidden="1"/>
    <cellStyle name="Followed Hyperlink" xfId="418" builtinId="9" hidden="1"/>
    <cellStyle name="Followed Hyperlink" xfId="492" builtinId="9" hidden="1"/>
    <cellStyle name="Followed Hyperlink" xfId="128" builtinId="9" hidden="1"/>
    <cellStyle name="Followed Hyperlink" xfId="394" builtinId="9" hidden="1"/>
    <cellStyle name="Followed Hyperlink" xfId="410" builtinId="9" hidden="1"/>
    <cellStyle name="Followed Hyperlink" xfId="434" builtinId="9" hidden="1"/>
    <cellStyle name="Followed Hyperlink" xfId="458" builtinId="9" hidden="1"/>
    <cellStyle name="Followed Hyperlink" xfId="204" builtinId="9" hidden="1"/>
    <cellStyle name="Followed Hyperlink" xfId="156" builtinId="9" hidden="1"/>
    <cellStyle name="Followed Hyperlink" xfId="308" builtinId="9" hidden="1"/>
    <cellStyle name="Followed Hyperlink" xfId="500" builtinId="9" hidden="1"/>
    <cellStyle name="Followed Hyperlink" xfId="344" builtinId="9" hidden="1"/>
    <cellStyle name="Followed Hyperlink" xfId="42" builtinId="9" hidden="1"/>
    <cellStyle name="Followed Hyperlink" xfId="236" builtinId="9" hidden="1"/>
    <cellStyle name="Followed Hyperlink" xfId="328" builtinId="9" hidden="1"/>
    <cellStyle name="Followed Hyperlink" xfId="170" builtinId="9" hidden="1"/>
    <cellStyle name="Followed Hyperlink" xfId="302" builtinId="9" hidden="1"/>
    <cellStyle name="Followed Hyperlink" xfId="36" builtinId="9" hidden="1"/>
    <cellStyle name="Followed Hyperlink" xfId="378" builtinId="9" hidden="1"/>
    <cellStyle name="Followed Hyperlink" xfId="224" builtinId="9" hidden="1"/>
    <cellStyle name="Followed Hyperlink" xfId="504" builtinId="9" hidden="1"/>
    <cellStyle name="Followed Hyperlink" xfId="118" builtinId="9" hidden="1"/>
    <cellStyle name="Followed Hyperlink" xfId="168" builtinId="9" hidden="1"/>
    <cellStyle name="Followed Hyperlink" xfId="172" builtinId="9" hidden="1"/>
    <cellStyle name="Followed Hyperlink" xfId="354" builtinId="9" hidden="1"/>
    <cellStyle name="Followed Hyperlink" xfId="110" builtinId="9" hidden="1"/>
    <cellStyle name="Followed Hyperlink" xfId="446" builtinId="9" hidden="1"/>
    <cellStyle name="Followed Hyperlink" xfId="38" builtinId="9" hidden="1"/>
    <cellStyle name="Followed Hyperlink" xfId="166" builtinId="9" hidden="1"/>
    <cellStyle name="Followed Hyperlink" xfId="8" builtinId="9" hidden="1"/>
    <cellStyle name="Followed Hyperlink" xfId="484" builtinId="9" hidden="1"/>
    <cellStyle name="Followed Hyperlink" xfId="212" builtinId="9" hidden="1"/>
    <cellStyle name="Followed Hyperlink" xfId="444" builtinId="9" hidden="1"/>
    <cellStyle name="Followed Hyperlink" xfId="74" builtinId="9" hidden="1"/>
    <cellStyle name="Followed Hyperlink" xfId="508" builtinId="9" hidden="1"/>
    <cellStyle name="Followed Hyperlink" xfId="488" builtinId="9" hidden="1"/>
    <cellStyle name="Followed Hyperlink" xfId="426" builtinId="9" hidden="1"/>
    <cellStyle name="Followed Hyperlink" xfId="54" builtinId="9" hidden="1"/>
    <cellStyle name="Followed Hyperlink" xfId="422" builtinId="9" hidden="1"/>
    <cellStyle name="Followed Hyperlink" xfId="80" builtinId="9" hidden="1"/>
    <cellStyle name="Followed Hyperlink" xfId="460" builtinId="9" hidden="1"/>
    <cellStyle name="Followed Hyperlink" xfId="396" builtinId="9" hidden="1"/>
    <cellStyle name="Followed Hyperlink" xfId="86" builtinId="9" hidden="1"/>
    <cellStyle name="Followed Hyperlink" xfId="140" builtinId="9" hidden="1"/>
    <cellStyle name="Followed Hyperlink" xfId="122" builtinId="9" hidden="1"/>
    <cellStyle name="Followed Hyperlink" xfId="70" builtinId="9" hidden="1"/>
    <cellStyle name="Followed Hyperlink" xfId="264" builtinId="9" hidden="1"/>
    <cellStyle name="Followed Hyperlink" xfId="284" builtinId="9" hidden="1"/>
    <cellStyle name="Followed Hyperlink" xfId="214" builtinId="9" hidden="1"/>
    <cellStyle name="Followed Hyperlink" xfId="254" builtinId="9" hidden="1"/>
    <cellStyle name="Followed Hyperlink" xfId="324" builtinId="9" hidden="1"/>
    <cellStyle name="Followed Hyperlink" xfId="408" builtinId="9" hidden="1"/>
    <cellStyle name="Followed Hyperlink" xfId="64" builtinId="9" hidden="1"/>
    <cellStyle name="Followed Hyperlink" xfId="400" builtinId="9" hidden="1"/>
    <cellStyle name="Followed Hyperlink" xfId="134" builtinId="9" hidden="1"/>
    <cellStyle name="Followed Hyperlink" xfId="300" builtinId="9" hidden="1"/>
    <cellStyle name="Followed Hyperlink" xfId="234" builtinId="9" hidden="1"/>
    <cellStyle name="Followed Hyperlink" xfId="14" builtinId="9" hidden="1"/>
    <cellStyle name="Followed Hyperlink" xfId="390" builtinId="9" hidden="1"/>
    <cellStyle name="Followed Hyperlink" xfId="512" builtinId="9" hidden="1"/>
    <cellStyle name="Followed Hyperlink" xfId="90" builtinId="9" hidden="1"/>
    <cellStyle name="Followed Hyperlink" xfId="206" builtinId="9" hidden="1"/>
    <cellStyle name="Followed Hyperlink" xfId="242" builtinId="9" hidden="1"/>
    <cellStyle name="Followed Hyperlink" xfId="136" builtinId="9" hidden="1"/>
    <cellStyle name="Followed Hyperlink" xfId="98" builtinId="9" hidden="1"/>
    <cellStyle name="Followed Hyperlink" xfId="358" builtinId="9" hidden="1"/>
    <cellStyle name="Followed Hyperlink" xfId="48" builtinId="9" hidden="1"/>
    <cellStyle name="Followed Hyperlink" xfId="404" builtinId="9" hidden="1"/>
    <cellStyle name="Followed Hyperlink" xfId="40" builtinId="9" hidden="1"/>
    <cellStyle name="Followed Hyperlink" xfId="306" builtinId="9" hidden="1"/>
    <cellStyle name="Followed Hyperlink" xfId="124" builtinId="9" hidden="1"/>
    <cellStyle name="Followed Hyperlink" xfId="490" builtinId="9" hidden="1"/>
    <cellStyle name="Followed Hyperlink" xfId="202" builtinId="9" hidden="1"/>
    <cellStyle name="Followed Hyperlink" xfId="148" builtinId="9" hidden="1"/>
    <cellStyle name="Followed Hyperlink" xfId="338" builtinId="9" hidden="1"/>
    <cellStyle name="Followed Hyperlink" xfId="274" builtinId="9" hidden="1"/>
    <cellStyle name="Followed Hyperlink" xfId="416" builtinId="9" hidden="1"/>
    <cellStyle name="Followed Hyperlink" xfId="18" builtinId="9" hidden="1"/>
    <cellStyle name="Followed Hyperlink" xfId="262" builtinId="9" hidden="1"/>
    <cellStyle name="Followed Hyperlink" xfId="346" builtinId="9" hidden="1"/>
    <cellStyle name="Followed Hyperlink" xfId="370" builtinId="9" hidden="1"/>
    <cellStyle name="Followed Hyperlink" xfId="376" builtinId="9" hidden="1"/>
    <cellStyle name="Followed Hyperlink" xfId="352" builtinId="9" hidden="1"/>
    <cellStyle name="Followed Hyperlink" xfId="472" builtinId="9" hidden="1"/>
    <cellStyle name="Followed Hyperlink" xfId="114" builtinId="9" hidden="1"/>
    <cellStyle name="Followed Hyperlink" xfId="34" builtinId="9" hidden="1"/>
    <cellStyle name="Followed Hyperlink" xfId="372" builtinId="9" hidden="1"/>
    <cellStyle name="Followed Hyperlink" xfId="94" builtinId="9" hidden="1"/>
    <cellStyle name="Followed Hyperlink" xfId="456" builtinId="9" hidden="1"/>
    <cellStyle name="Followed Hyperlink" xfId="142" builtinId="9" hidden="1"/>
    <cellStyle name="Followed Hyperlink" xfId="384" builtinId="9" hidden="1"/>
    <cellStyle name="Followed Hyperlink" xfId="174" builtinId="9" hidden="1"/>
    <cellStyle name="Followed Hyperlink" xfId="482" builtinId="9" hidden="1"/>
    <cellStyle name="Followed Hyperlink" xfId="320" builtinId="9" hidden="1"/>
    <cellStyle name="Followed Hyperlink" xfId="470" builtinId="9" hidden="1"/>
    <cellStyle name="Followed Hyperlink" xfId="22" builtinId="9" hidden="1"/>
    <cellStyle name="Followed Hyperlink" xfId="450" builtinId="9" hidden="1"/>
    <cellStyle name="Followed Hyperlink" xfId="126" builtinId="9" hidden="1"/>
    <cellStyle name="Followed Hyperlink" xfId="442" builtinId="9" hidden="1"/>
    <cellStyle name="Followed Hyperlink" xfId="28" builtinId="9" hidden="1"/>
    <cellStyle name="Followed Hyperlink" xfId="288" builtinId="9" hidden="1"/>
    <cellStyle name="Followed Hyperlink" xfId="430" builtinId="9" hidden="1"/>
    <cellStyle name="Followed Hyperlink" xfId="290" builtinId="9" hidden="1"/>
    <cellStyle name="Followed Hyperlink" xfId="334" builtinId="9" hidden="1"/>
    <cellStyle name="Followed Hyperlink" xfId="72" builtinId="9" hidden="1"/>
    <cellStyle name="Followed Hyperlink" xfId="406" builtinId="9" hidden="1"/>
    <cellStyle name="Followed Hyperlink" xfId="60" builtinId="9" hidden="1"/>
    <cellStyle name="Followed Hyperlink" xfId="356" builtinId="9" hidden="1"/>
    <cellStyle name="Followed Hyperlink" xfId="402" builtinId="9" hidden="1"/>
    <cellStyle name="Followed Hyperlink" xfId="26" builtinId="9" hidden="1"/>
    <cellStyle name="Followed Hyperlink" xfId="58" builtinId="9" hidden="1"/>
    <cellStyle name="Followed Hyperlink" xfId="448" builtinId="9" hidden="1"/>
    <cellStyle name="Followed Hyperlink" xfId="16" builtinId="9" hidden="1"/>
    <cellStyle name="Followed Hyperlink" xfId="12" builtinId="9" hidden="1"/>
    <cellStyle name="Followed Hyperlink" xfId="474" builtinId="9" hidden="1"/>
    <cellStyle name="Followed Hyperlink" xfId="388" builtinId="9" hidden="1"/>
    <cellStyle name="Followed Hyperlink" xfId="392" builtinId="9" hidden="1"/>
    <cellStyle name="Followed Hyperlink" xfId="340" builtinId="9" hidden="1"/>
    <cellStyle name="Followed Hyperlink" xfId="68" builtinId="9" hidden="1"/>
    <cellStyle name="Followed Hyperlink" xfId="298" builtinId="9" hidden="1"/>
    <cellStyle name="Followed Hyperlink" xfId="6" builtinId="9" hidden="1"/>
    <cellStyle name="Followed Hyperlink" xfId="20" builtinId="9" hidden="1"/>
    <cellStyle name="Followed Hyperlink" xfId="428" builtinId="9" hidden="1"/>
    <cellStyle name="Followed Hyperlink" xfId="238" builtinId="9" hidden="1"/>
    <cellStyle name="Followed Hyperlink" xfId="326" builtinId="9" hidden="1"/>
    <cellStyle name="Followed Hyperlink" xfId="440" builtinId="9" hidden="1"/>
    <cellStyle name="Followed Hyperlink" xfId="248" builtinId="9" hidden="1"/>
    <cellStyle name="Followed Hyperlink" xfId="10" builtinId="9" hidden="1"/>
    <cellStyle name="Followed Hyperlink" xfId="368" builtinId="9" hidden="1"/>
    <cellStyle name="Hyperlink" xfId="225" builtinId="8" hidden="1"/>
    <cellStyle name="Hyperlink" xfId="231" builtinId="8" hidden="1"/>
    <cellStyle name="Hyperlink" xfId="447" builtinId="8" hidden="1"/>
    <cellStyle name="Hyperlink" xfId="307" builtinId="8" hidden="1"/>
    <cellStyle name="Hyperlink" xfId="405" builtinId="8" hidden="1"/>
    <cellStyle name="Hyperlink" xfId="197" builtinId="8" hidden="1"/>
    <cellStyle name="Hyperlink" xfId="213" builtinId="8" hidden="1"/>
    <cellStyle name="Hyperlink" xfId="453" builtinId="8" hidden="1"/>
    <cellStyle name="Hyperlink" xfId="95" builtinId="8" hidden="1"/>
    <cellStyle name="Hyperlink" xfId="379" builtinId="8" hidden="1"/>
    <cellStyle name="Hyperlink" xfId="291" builtinId="8" hidden="1"/>
    <cellStyle name="Hyperlink" xfId="227" builtinId="8" hidden="1"/>
    <cellStyle name="Hyperlink" xfId="165" builtinId="8" hidden="1"/>
    <cellStyle name="Hyperlink" xfId="329" builtinId="8" hidden="1"/>
    <cellStyle name="Hyperlink" xfId="215" builtinId="8" hidden="1"/>
    <cellStyle name="Hyperlink" xfId="317" builtinId="8" hidden="1"/>
    <cellStyle name="Hyperlink" xfId="263" builtinId="8" hidden="1"/>
    <cellStyle name="Hyperlink" xfId="183" builtinId="8" hidden="1"/>
    <cellStyle name="Hyperlink" xfId="369" builtinId="8" hidden="1"/>
    <cellStyle name="Hyperlink" xfId="5" builtinId="8" hidden="1"/>
    <cellStyle name="Hyperlink" xfId="253" builtinId="8" hidden="1"/>
    <cellStyle name="Hyperlink" xfId="397" builtinId="8" hidden="1"/>
    <cellStyle name="Hyperlink" xfId="441" builtinId="8" hidden="1"/>
    <cellStyle name="Hyperlink" xfId="89" builtinId="8" hidden="1"/>
    <cellStyle name="Hyperlink" xfId="79" builtinId="8" hidden="1"/>
    <cellStyle name="Hyperlink" xfId="69" builtinId="8" hidden="1"/>
    <cellStyle name="Hyperlink" xfId="393" builtinId="8" hidden="1"/>
    <cellStyle name="Hyperlink" xfId="349" builtinId="8" hidden="1"/>
    <cellStyle name="Hyperlink" xfId="377" builtinId="8" hidden="1"/>
    <cellStyle name="Hyperlink" xfId="19" builtinId="8" hidden="1"/>
    <cellStyle name="Hyperlink" xfId="39" builtinId="8" hidden="1"/>
    <cellStyle name="Hyperlink" xfId="199" builtinId="8" hidden="1"/>
    <cellStyle name="Hyperlink" xfId="437" builtinId="8" hidden="1"/>
    <cellStyle name="Hyperlink" xfId="169" builtinId="8" hidden="1"/>
    <cellStyle name="Hyperlink" xfId="277" builtinId="8" hidden="1"/>
    <cellStyle name="Hyperlink" xfId="207" builtinId="8" hidden="1"/>
    <cellStyle name="Hyperlink" xfId="219" builtinId="8" hidden="1"/>
    <cellStyle name="Hyperlink" xfId="411" builtinId="8" hidden="1"/>
    <cellStyle name="Hyperlink" xfId="413" builtinId="8" hidden="1"/>
    <cellStyle name="Hyperlink" xfId="361" builtinId="8" hidden="1"/>
    <cellStyle name="Hyperlink" xfId="55" builtinId="8" hidden="1"/>
    <cellStyle name="Hyperlink" xfId="7" builtinId="8" hidden="1"/>
    <cellStyle name="Hyperlink" xfId="365" builtinId="8" hidden="1"/>
    <cellStyle name="Hyperlink" xfId="25" builtinId="8" hidden="1"/>
    <cellStyle name="Hyperlink" xfId="389" builtinId="8" hidden="1"/>
    <cellStyle name="Hyperlink" xfId="355" builtinId="8" hidden="1"/>
    <cellStyle name="Hyperlink" xfId="245" builtinId="8" hidden="1"/>
    <cellStyle name="Hyperlink" xfId="347" builtinId="8" hidden="1"/>
    <cellStyle name="Hyperlink" xfId="493" builtinId="8" hidden="1"/>
    <cellStyle name="Hyperlink" xfId="425" builtinId="8" hidden="1"/>
    <cellStyle name="Hyperlink" xfId="331" builtinId="8" hidden="1"/>
    <cellStyle name="Hyperlink" xfId="333" builtinId="8" hidden="1"/>
    <cellStyle name="Hyperlink" xfId="335" builtinId="8" hidden="1"/>
    <cellStyle name="Hyperlink" xfId="279" builtinId="8" hidden="1"/>
    <cellStyle name="Hyperlink" xfId="117" builtinId="8" hidden="1"/>
    <cellStyle name="Hyperlink" xfId="123" builtinId="8" hidden="1"/>
    <cellStyle name="Hyperlink" xfId="463" builtinId="8" hidden="1"/>
    <cellStyle name="Hyperlink" xfId="133" builtinId="8" hidden="1"/>
    <cellStyle name="Hyperlink" xfId="293" builtinId="8" hidden="1"/>
    <cellStyle name="Hyperlink" xfId="295" builtinId="8" hidden="1"/>
    <cellStyle name="Hyperlink" xfId="149" builtinId="8" hidden="1"/>
    <cellStyle name="Hyperlink" xfId="305" builtinId="8" hidden="1"/>
    <cellStyle name="Hyperlink" xfId="49" builtinId="8" hidden="1"/>
    <cellStyle name="Hyperlink" xfId="337" builtinId="8" hidden="1"/>
    <cellStyle name="Hyperlink" xfId="141" builtinId="8" hidden="1"/>
    <cellStyle name="Hyperlink" xfId="173" builtinId="8" hidden="1"/>
    <cellStyle name="Hyperlink" xfId="497" builtinId="8" hidden="1"/>
    <cellStyle name="Hyperlink" xfId="35" builtinId="8" hidden="1"/>
    <cellStyle name="Hyperlink" xfId="417" builtinId="8" hidden="1"/>
    <cellStyle name="Hyperlink" xfId="339" builtinId="8" hidden="1"/>
    <cellStyle name="Hyperlink" xfId="159" builtinId="8" hidden="1"/>
    <cellStyle name="Hyperlink" xfId="465" builtinId="8" hidden="1"/>
    <cellStyle name="Hyperlink" xfId="87" builtinId="8" hidden="1"/>
    <cellStyle name="Hyperlink" xfId="97" builtinId="8" hidden="1"/>
    <cellStyle name="Hyperlink" xfId="211" builtinId="8" hidden="1"/>
    <cellStyle name="Hyperlink" xfId="489" builtinId="8" hidden="1"/>
    <cellStyle name="Hyperlink" xfId="179" builtinId="8" hidden="1"/>
    <cellStyle name="Hyperlink" xfId="431" builtinId="8" hidden="1"/>
    <cellStyle name="Hyperlink" xfId="341" builtinId="8" hidden="1"/>
    <cellStyle name="Hyperlink" xfId="187" builtinId="8" hidden="1"/>
    <cellStyle name="Hyperlink" xfId="29" builtinId="8" hidden="1"/>
    <cellStyle name="Hyperlink" xfId="131" builtinId="8" hidden="1"/>
    <cellStyle name="Hyperlink" xfId="299" builtinId="8" hidden="1"/>
    <cellStyle name="Hyperlink" xfId="217" builtinId="8" hidden="1"/>
    <cellStyle name="Hyperlink" xfId="93" builtinId="8" hidden="1"/>
    <cellStyle name="Hyperlink" xfId="129" builtinId="8" hidden="1"/>
    <cellStyle name="Hyperlink" xfId="21" builtinId="8" hidden="1"/>
    <cellStyle name="Hyperlink" xfId="239" builtinId="8" hidden="1"/>
    <cellStyle name="Hyperlink" xfId="433" builtinId="8" hidden="1"/>
    <cellStyle name="Hyperlink" xfId="45" builtinId="8" hidden="1"/>
    <cellStyle name="Hyperlink" xfId="285" builtinId="8" hidden="1"/>
    <cellStyle name="Hyperlink" xfId="251" builtinId="8" hidden="1"/>
    <cellStyle name="Hyperlink" xfId="343" builtinId="8" hidden="1"/>
    <cellStyle name="Hyperlink" xfId="57" builtinId="8" hidden="1"/>
    <cellStyle name="Hyperlink" xfId="209" builtinId="8" hidden="1"/>
    <cellStyle name="Hyperlink" xfId="509" builtinId="8" hidden="1"/>
    <cellStyle name="Hyperlink" xfId="401" builtinId="8" hidden="1"/>
    <cellStyle name="Hyperlink" xfId="147" builtinId="8" hidden="1"/>
    <cellStyle name="Hyperlink" xfId="495" builtinId="8" hidden="1"/>
    <cellStyle name="Hyperlink" xfId="503" builtinId="8" hidden="1"/>
    <cellStyle name="Hyperlink" xfId="419" builtinId="8" hidden="1"/>
    <cellStyle name="Hyperlink" xfId="59" builtinId="8" hidden="1"/>
    <cellStyle name="Hyperlink" xfId="233" builtinId="8" hidden="1"/>
    <cellStyle name="Hyperlink" xfId="185" builtinId="8" hidden="1"/>
    <cellStyle name="Hyperlink" xfId="363" builtinId="8" hidden="1"/>
    <cellStyle name="Hyperlink" xfId="459" builtinId="8" hidden="1"/>
    <cellStyle name="Hyperlink" xfId="479" builtinId="8" hidden="1"/>
    <cellStyle name="Hyperlink" xfId="65" builtinId="8" hidden="1"/>
    <cellStyle name="Hyperlink" xfId="501" builtinId="8" hidden="1"/>
    <cellStyle name="Hyperlink" xfId="323" builtinId="8" hidden="1"/>
    <cellStyle name="Hyperlink" xfId="155" builtinId="8" hidden="1"/>
    <cellStyle name="Hyperlink" xfId="297" builtinId="8" hidden="1"/>
    <cellStyle name="Hyperlink" xfId="381" builtinId="8" hidden="1"/>
    <cellStyle name="Hyperlink" xfId="499" builtinId="8" hidden="1"/>
    <cellStyle name="Hyperlink" xfId="415" builtinId="8" hidden="1"/>
    <cellStyle name="Hyperlink" xfId="99" builtinId="8" hidden="1"/>
    <cellStyle name="Hyperlink" xfId="469" builtinId="8" hidden="1"/>
    <cellStyle name="Hyperlink" xfId="483" builtinId="8" hidden="1"/>
    <cellStyle name="Hyperlink" xfId="85" builtinId="8" hidden="1"/>
    <cellStyle name="Hyperlink" xfId="409" builtinId="8" hidden="1"/>
    <cellStyle name="Hyperlink" xfId="511" builtinId="8" hidden="1"/>
    <cellStyle name="Hyperlink" xfId="439" builtinId="8" hidden="1"/>
    <cellStyle name="Hyperlink" xfId="143" builtinId="8" hidden="1"/>
    <cellStyle name="Hyperlink" xfId="203" builtinId="8" hidden="1"/>
    <cellStyle name="Hyperlink" xfId="385" builtinId="8" hidden="1"/>
    <cellStyle name="Hyperlink" xfId="449" builtinId="8" hidden="1"/>
    <cellStyle name="Hyperlink" xfId="175" builtinId="8" hidden="1"/>
    <cellStyle name="Hyperlink" xfId="53" builtinId="8" hidden="1"/>
    <cellStyle name="Hyperlink" xfId="375" builtinId="8" hidden="1"/>
    <cellStyle name="Hyperlink" xfId="315" builtinId="8" hidden="1"/>
    <cellStyle name="Hyperlink" xfId="301" builtinId="8" hidden="1"/>
    <cellStyle name="Hyperlink" xfId="287" builtinId="8" hidden="1"/>
    <cellStyle name="Hyperlink" xfId="455" builtinId="8" hidden="1"/>
    <cellStyle name="Hyperlink" xfId="171" builtinId="8" hidden="1"/>
    <cellStyle name="Hyperlink" xfId="121" builtinId="8" hidden="1"/>
    <cellStyle name="Hyperlink" xfId="153" builtinId="8" hidden="1"/>
    <cellStyle name="Hyperlink" xfId="303" builtinId="8" hidden="1"/>
    <cellStyle name="Hyperlink" xfId="221" builtinId="8" hidden="1"/>
    <cellStyle name="Hyperlink" xfId="247" builtinId="8" hidden="1"/>
    <cellStyle name="Hyperlink" xfId="461" builtinId="8" hidden="1"/>
    <cellStyle name="Hyperlink" xfId="451" builtinId="8" hidden="1"/>
    <cellStyle name="Hyperlink" xfId="47" builtinId="8" hidden="1"/>
    <cellStyle name="Hyperlink" xfId="421" builtinId="8" hidden="1"/>
    <cellStyle name="Hyperlink" xfId="353" builtinId="8" hidden="1"/>
    <cellStyle name="Hyperlink" xfId="31" builtinId="8" hidden="1"/>
    <cellStyle name="Hyperlink" xfId="471" builtinId="8" hidden="1"/>
    <cellStyle name="Hyperlink" xfId="487" builtinId="8" hidden="1"/>
    <cellStyle name="Hyperlink" xfId="191" builtinId="8" hidden="1"/>
    <cellStyle name="Hyperlink" xfId="81" builtinId="8" hidden="1"/>
    <cellStyle name="Hyperlink" xfId="195" builtinId="8" hidden="1"/>
    <cellStyle name="Hyperlink" xfId="135" builtinId="8" hidden="1"/>
    <cellStyle name="Hyperlink" xfId="269" builtinId="8" hidden="1"/>
    <cellStyle name="Hyperlink" xfId="237" builtinId="8" hidden="1"/>
    <cellStyle name="Hyperlink" xfId="205" builtinId="8" hidden="1"/>
    <cellStyle name="Hyperlink" xfId="139" builtinId="8" hidden="1"/>
    <cellStyle name="Hyperlink" xfId="229" builtinId="8" hidden="1"/>
    <cellStyle name="Hyperlink" xfId="125" builtinId="8" hidden="1"/>
    <cellStyle name="Hyperlink" xfId="167" builtinId="8" hidden="1"/>
    <cellStyle name="Hyperlink" xfId="127" builtinId="8" hidden="1"/>
    <cellStyle name="Hyperlink" xfId="481" builtinId="8" hidden="1"/>
    <cellStyle name="Hyperlink" xfId="145" builtinId="8" hidden="1"/>
    <cellStyle name="Hyperlink" xfId="119" builtinId="8" hidden="1"/>
    <cellStyle name="Hyperlink" xfId="37" builtinId="8" hidden="1"/>
    <cellStyle name="Hyperlink" xfId="113" builtinId="8" hidden="1"/>
    <cellStyle name="Hyperlink" xfId="259" builtinId="8" hidden="1"/>
    <cellStyle name="Hyperlink" xfId="101" builtinId="8" hidden="1"/>
    <cellStyle name="Hyperlink" xfId="103" builtinId="8" hidden="1"/>
    <cellStyle name="Hyperlink" xfId="105" builtinId="8" hidden="1"/>
    <cellStyle name="Hyperlink" xfId="63" builtinId="8" hidden="1"/>
    <cellStyle name="Hyperlink" xfId="345" builtinId="8" hidden="1"/>
    <cellStyle name="Hyperlink" xfId="351" builtinId="8" hidden="1"/>
    <cellStyle name="Hyperlink" xfId="359" builtinId="8" hidden="1"/>
    <cellStyle name="Hyperlink" xfId="73" builtinId="8" hidden="1"/>
    <cellStyle name="Hyperlink" xfId="75" builtinId="8" hidden="1"/>
    <cellStyle name="Hyperlink" xfId="373" builtinId="8" hidden="1"/>
    <cellStyle name="Hyperlink" xfId="289" builtinId="8" hidden="1"/>
    <cellStyle name="Hyperlink" xfId="473" builtinId="8" hidden="1"/>
    <cellStyle name="Hyperlink" xfId="281" builtinId="8" hidden="1"/>
    <cellStyle name="Hyperlink" xfId="395" builtinId="8" hidden="1"/>
    <cellStyle name="Hyperlink" xfId="241" builtinId="8" hidden="1"/>
    <cellStyle name="Hyperlink" xfId="491" builtinId="8" hidden="1"/>
    <cellStyle name="Hyperlink" xfId="261" builtinId="8" hidden="1"/>
    <cellStyle name="Hyperlink" xfId="107" builtinId="8" hidden="1"/>
    <cellStyle name="Hyperlink" xfId="383" builtinId="8" hidden="1"/>
    <cellStyle name="Hyperlink" xfId="249" builtinId="8" hidden="1"/>
    <cellStyle name="Hyperlink" xfId="427" builtinId="8" hidden="1"/>
    <cellStyle name="Hyperlink" xfId="11" builtinId="8" hidden="1"/>
    <cellStyle name="Hyperlink" xfId="243" builtinId="8" hidden="1"/>
    <cellStyle name="Hyperlink" xfId="399" builtinId="8" hidden="1"/>
    <cellStyle name="Hyperlink" xfId="177" builtinId="8" hidden="1"/>
    <cellStyle name="Hyperlink" xfId="109" builtinId="8" hidden="1"/>
    <cellStyle name="Hyperlink" xfId="407" builtinId="8" hidden="1"/>
    <cellStyle name="Hyperlink" xfId="357" builtinId="8" hidden="1"/>
    <cellStyle name="Hyperlink" xfId="77" builtinId="8" hidden="1"/>
    <cellStyle name="Hyperlink" xfId="311" builtinId="8" hidden="1"/>
    <cellStyle name="Hyperlink" xfId="325" builtinId="8" hidden="1"/>
    <cellStyle name="Hyperlink" xfId="423" builtinId="8" hidden="1"/>
    <cellStyle name="Hyperlink" xfId="477" builtinId="8" hidden="1"/>
    <cellStyle name="Hyperlink" xfId="33" builtinId="8" hidden="1"/>
    <cellStyle name="Hyperlink" xfId="435" builtinId="8" hidden="1"/>
    <cellStyle name="Hyperlink" xfId="67" builtinId="8" hidden="1"/>
    <cellStyle name="Hyperlink" xfId="41" builtinId="8" hidden="1"/>
    <cellStyle name="Hyperlink" xfId="111" builtinId="8" hidden="1"/>
    <cellStyle name="Hyperlink" xfId="445" builtinId="8" hidden="1"/>
    <cellStyle name="Hyperlink" xfId="313" builtinId="8" hidden="1"/>
    <cellStyle name="Hyperlink" xfId="235" builtinId="8" hidden="1"/>
    <cellStyle name="Hyperlink" xfId="371" builtinId="8" hidden="1"/>
    <cellStyle name="Hyperlink" xfId="265" builtinId="8" hidden="1"/>
    <cellStyle name="Hyperlink" xfId="257" builtinId="8" hidden="1"/>
    <cellStyle name="Hyperlink" xfId="485" builtinId="8" hidden="1"/>
    <cellStyle name="Hyperlink" xfId="319" builtinId="8" hidden="1"/>
    <cellStyle name="Hyperlink" xfId="367" builtinId="8" hidden="1"/>
    <cellStyle name="Hyperlink" xfId="201" builtinId="8" hidden="1"/>
    <cellStyle name="Hyperlink" xfId="223" builtinId="8" hidden="1"/>
    <cellStyle name="Hyperlink" xfId="505" builtinId="8" hidden="1"/>
    <cellStyle name="Hyperlink" xfId="43" builtinId="8" hidden="1"/>
    <cellStyle name="Hyperlink" xfId="151" builtinId="8" hidden="1"/>
    <cellStyle name="Hyperlink" xfId="255" builtinId="8" hidden="1"/>
    <cellStyle name="Hyperlink" xfId="321" builtinId="8" hidden="1"/>
    <cellStyle name="Hyperlink" xfId="457" builtinId="8" hidden="1"/>
    <cellStyle name="Hyperlink" xfId="267" builtinId="8" hidden="1"/>
    <cellStyle name="Hyperlink" xfId="115" builtinId="8" hidden="1"/>
    <cellStyle name="Hyperlink" xfId="271" builtinId="8" hidden="1"/>
    <cellStyle name="Hyperlink" xfId="475" builtinId="8" hidden="1"/>
    <cellStyle name="Hyperlink" xfId="429" builtinId="8" hidden="1"/>
    <cellStyle name="Hyperlink" xfId="3" builtinId="8" hidden="1"/>
    <cellStyle name="Hyperlink" xfId="181" builtinId="8" hidden="1"/>
    <cellStyle name="Hyperlink" xfId="391" builtinId="8" hidden="1"/>
    <cellStyle name="Hyperlink" xfId="61" builtinId="8" hidden="1"/>
    <cellStyle name="Hyperlink" xfId="9" builtinId="8" hidden="1"/>
    <cellStyle name="Hyperlink" xfId="17" builtinId="8" hidden="1"/>
    <cellStyle name="Hyperlink" xfId="161" builtinId="8" hidden="1"/>
    <cellStyle name="Hyperlink" xfId="163" builtinId="8" hidden="1"/>
    <cellStyle name="Hyperlink" xfId="275" builtinId="8" hidden="1"/>
    <cellStyle name="Hyperlink" xfId="507" builtinId="8" hidden="1"/>
    <cellStyle name="Hyperlink" xfId="443" builtinId="8" hidden="1"/>
    <cellStyle name="Hyperlink" xfId="467" builtinId="8" hidden="1"/>
    <cellStyle name="Hyperlink" xfId="137" builtinId="8" hidden="1"/>
    <cellStyle name="Hyperlink" xfId="71" builtinId="8" hidden="1"/>
    <cellStyle name="Hyperlink" xfId="23" builtinId="8" hidden="1"/>
    <cellStyle name="Hyperlink" xfId="387" builtinId="8" hidden="1"/>
    <cellStyle name="Hyperlink" xfId="283" builtinId="8" hidden="1"/>
    <cellStyle name="Hyperlink" xfId="15" builtinId="8" hidden="1"/>
    <cellStyle name="Hyperlink" xfId="91" builtinId="8" hidden="1"/>
    <cellStyle name="Hyperlink" xfId="51" builtinId="8" hidden="1"/>
    <cellStyle name="Hyperlink" xfId="403" builtinId="8" hidden="1"/>
    <cellStyle name="Hyperlink" xfId="273" builtinId="8" hidden="1"/>
    <cellStyle name="Hyperlink" xfId="157" builtinId="8" hidden="1"/>
    <cellStyle name="Hyperlink" xfId="1" builtinId="8" hidden="1"/>
    <cellStyle name="Hyperlink" xfId="13" builtinId="8" hidden="1"/>
    <cellStyle name="Hyperlink" xfId="193" builtinId="8" hidden="1"/>
    <cellStyle name="Hyperlink" xfId="327" builtinId="8" hidden="1"/>
    <cellStyle name="Hyperlink" xfId="189" builtinId="8" hidden="1"/>
    <cellStyle name="Hyperlink" xfId="83" builtinId="8" hidden="1"/>
    <cellStyle name="Hyperlink" xfId="27" builtinId="8" hidden="1"/>
    <cellStyle name="Hyperlink" xfId="309" builtinId="8" hidden="1"/>
    <cellStyle name="Normal" xfId="0" builtinId="0"/>
  </cellStyles>
  <dxfs count="0"/>
  <tableStyles count="0" defaultTableStyle="TableStyleMedium9" defaultPivotStyle="PivotStyleMedium4"/>
  <colors>
    <mruColors>
      <color rgb="FF82A8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01"/>
  <sheetViews>
    <sheetView topLeftCell="A280" zoomScale="125" zoomScaleNormal="125" zoomScalePageLayoutView="125" workbookViewId="0">
      <pane xSplit="1" topLeftCell="B1" activePane="topRight" state="frozen"/>
      <selection pane="topRight" activeCell="E303" sqref="E303"/>
    </sheetView>
  </sheetViews>
  <sheetFormatPr baseColWidth="10" defaultColWidth="11" defaultRowHeight="16" x14ac:dyDescent="0.2"/>
  <cols>
    <col min="1" max="1" width="60.83203125" bestFit="1" customWidth="1"/>
    <col min="2" max="2" width="10.33203125" customWidth="1"/>
    <col min="3" max="3" width="18.5" style="2" hidden="1" customWidth="1"/>
    <col min="4" max="4" width="35.5" style="8" hidden="1" customWidth="1"/>
    <col min="5" max="5" width="23.6640625" style="36" bestFit="1" customWidth="1"/>
    <col min="6" max="6" width="35.33203125" bestFit="1" customWidth="1"/>
  </cols>
  <sheetData>
    <row r="1" spans="1:40" ht="34" customHeight="1" x14ac:dyDescent="0.4">
      <c r="A1" s="42" t="s">
        <v>0</v>
      </c>
      <c r="B1" s="42"/>
      <c r="C1" s="2" t="s">
        <v>1</v>
      </c>
    </row>
    <row r="2" spans="1:40" s="18" customFormat="1" ht="24" customHeight="1" x14ac:dyDescent="0.3">
      <c r="A2" s="41" t="s">
        <v>2</v>
      </c>
      <c r="B2" s="41"/>
      <c r="C2" s="17"/>
      <c r="D2" s="20"/>
      <c r="E2" s="17"/>
      <c r="F2" s="17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40" s="18" customFormat="1" ht="19" x14ac:dyDescent="0.25">
      <c r="A3" s="16" t="s">
        <v>3</v>
      </c>
      <c r="B3" s="16" t="s">
        <v>4</v>
      </c>
      <c r="C3" s="17" t="s">
        <v>5</v>
      </c>
      <c r="D3" s="19" t="s">
        <v>6</v>
      </c>
      <c r="E3" s="17" t="s">
        <v>7</v>
      </c>
      <c r="F3" t="s">
        <v>8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x14ac:dyDescent="0.2">
      <c r="A4" s="13" t="s">
        <v>9</v>
      </c>
      <c r="B4" s="13">
        <v>9200620</v>
      </c>
      <c r="C4" s="3">
        <v>3490</v>
      </c>
      <c r="E4" s="43">
        <f>ROUNDUP((C4*12%+C4),-1)</f>
        <v>3910</v>
      </c>
    </row>
    <row r="5" spans="1:40" x14ac:dyDescent="0.2">
      <c r="A5" s="13" t="s">
        <v>10</v>
      </c>
      <c r="B5" s="13">
        <v>9200626</v>
      </c>
      <c r="C5" s="3">
        <v>3490</v>
      </c>
      <c r="E5" s="44">
        <f>ROUNDUP((C5*12%+C5),-1)</f>
        <v>3910</v>
      </c>
    </row>
    <row r="6" spans="1:40" x14ac:dyDescent="0.2">
      <c r="A6" s="13" t="s">
        <v>11</v>
      </c>
      <c r="B6" s="13">
        <v>9200628</v>
      </c>
      <c r="C6" s="3">
        <v>3490</v>
      </c>
      <c r="E6" s="44">
        <f>ROUNDUP((C6*12%+C6),-1)</f>
        <v>3910</v>
      </c>
    </row>
    <row r="7" spans="1:40" x14ac:dyDescent="0.2">
      <c r="A7" s="13" t="s">
        <v>12</v>
      </c>
      <c r="B7" s="13">
        <v>9200637</v>
      </c>
      <c r="C7" s="3">
        <v>3490</v>
      </c>
      <c r="E7" s="44">
        <f>ROUNDUP((C7*12%+C7),-1)</f>
        <v>3910</v>
      </c>
    </row>
    <row r="8" spans="1:40" x14ac:dyDescent="0.2">
      <c r="A8" s="13" t="s">
        <v>13</v>
      </c>
      <c r="B8" s="13">
        <v>9200640</v>
      </c>
      <c r="C8" s="3">
        <v>3490</v>
      </c>
      <c r="E8" s="44">
        <f>ROUNDUP((C8*12%+C8),-1)</f>
        <v>3910</v>
      </c>
    </row>
    <row r="9" spans="1:40" x14ac:dyDescent="0.2">
      <c r="A9" s="13" t="s">
        <v>14</v>
      </c>
      <c r="B9" s="13">
        <v>9200648</v>
      </c>
      <c r="C9" s="3">
        <v>3490</v>
      </c>
      <c r="E9" s="44">
        <f>ROUNDUP((C9*12%+C9),-1)</f>
        <v>3910</v>
      </c>
    </row>
    <row r="10" spans="1:40" x14ac:dyDescent="0.2">
      <c r="A10" s="25" t="s">
        <v>15</v>
      </c>
      <c r="B10" s="13">
        <v>9200639</v>
      </c>
      <c r="C10" s="3">
        <v>3490</v>
      </c>
      <c r="E10" s="44">
        <f>ROUNDUP((C10*12%+C10),-1)</f>
        <v>3910</v>
      </c>
    </row>
    <row r="11" spans="1:40" x14ac:dyDescent="0.2">
      <c r="A11" s="13" t="s">
        <v>16</v>
      </c>
      <c r="B11" s="13">
        <v>9200600</v>
      </c>
      <c r="C11" s="3">
        <v>3490</v>
      </c>
      <c r="E11" s="44">
        <f>ROUNDUP((C11*12%+C11),-1)</f>
        <v>3910</v>
      </c>
    </row>
    <row r="12" spans="1:40" x14ac:dyDescent="0.2">
      <c r="A12" s="13" t="s">
        <v>17</v>
      </c>
      <c r="B12" s="13">
        <v>9200606</v>
      </c>
      <c r="C12" s="3">
        <v>3600</v>
      </c>
      <c r="E12" s="44">
        <f>ROUNDUP((C12*12%+C12),-1)</f>
        <v>4040</v>
      </c>
    </row>
    <row r="13" spans="1:40" x14ac:dyDescent="0.2">
      <c r="A13" s="13" t="s">
        <v>18</v>
      </c>
      <c r="B13" s="15">
        <v>9200202</v>
      </c>
      <c r="C13" s="3">
        <v>3600</v>
      </c>
      <c r="E13" s="44">
        <f>ROUNDUP((C13*12%+C13),-1)</f>
        <v>4040</v>
      </c>
    </row>
    <row r="14" spans="1:40" x14ac:dyDescent="0.2">
      <c r="A14" s="13" t="s">
        <v>19</v>
      </c>
      <c r="B14" s="15">
        <v>9200608</v>
      </c>
      <c r="C14" s="3">
        <v>3490</v>
      </c>
      <c r="E14" s="44">
        <f>ROUNDUP((C14*12%+C14),-1)</f>
        <v>3910</v>
      </c>
    </row>
    <row r="15" spans="1:40" x14ac:dyDescent="0.2">
      <c r="A15" s="13" t="s">
        <v>20</v>
      </c>
      <c r="B15" s="15">
        <v>9200609</v>
      </c>
      <c r="C15" s="3">
        <v>3600</v>
      </c>
      <c r="E15" s="44">
        <f>ROUNDUP((C15*12%+C15),-1)</f>
        <v>4040</v>
      </c>
    </row>
    <row r="16" spans="1:40" s="5" customFormat="1" x14ac:dyDescent="0.2">
      <c r="B16" s="6"/>
      <c r="C16" s="7"/>
      <c r="D16" s="9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x14ac:dyDescent="0.2">
      <c r="A17" s="15" t="s">
        <v>21</v>
      </c>
      <c r="B17" s="13">
        <v>9210700</v>
      </c>
      <c r="C17" s="3">
        <v>3810</v>
      </c>
      <c r="E17" s="44">
        <f>ROUNDUP((C17*12%+C17),-1)</f>
        <v>4270</v>
      </c>
    </row>
    <row r="18" spans="1:40" x14ac:dyDescent="0.2">
      <c r="A18" s="15" t="s">
        <v>22</v>
      </c>
      <c r="B18" s="13">
        <v>9210702</v>
      </c>
      <c r="C18" s="3">
        <v>3810</v>
      </c>
      <c r="E18" s="43">
        <f>ROUNDUP((C18*12%+C18),-1)</f>
        <v>4270</v>
      </c>
    </row>
    <row r="19" spans="1:40" x14ac:dyDescent="0.2">
      <c r="A19" s="15" t="s">
        <v>23</v>
      </c>
      <c r="B19" s="15">
        <v>9210704</v>
      </c>
      <c r="C19" s="3">
        <v>3810</v>
      </c>
      <c r="E19" s="43">
        <f>ROUNDUP((C19*12%+C19),-1)</f>
        <v>4270</v>
      </c>
    </row>
    <row r="20" spans="1:40" x14ac:dyDescent="0.2">
      <c r="A20" s="15" t="s">
        <v>24</v>
      </c>
      <c r="B20" s="15">
        <v>9210712</v>
      </c>
      <c r="C20" s="3">
        <v>3940</v>
      </c>
      <c r="E20" s="44">
        <f>ROUNDUP((C20*12%+C20),-1)</f>
        <v>4420</v>
      </c>
    </row>
    <row r="21" spans="1:40" x14ac:dyDescent="0.2">
      <c r="A21" s="15" t="s">
        <v>25</v>
      </c>
      <c r="B21" s="15">
        <v>9210986</v>
      </c>
      <c r="C21" s="3">
        <v>3940</v>
      </c>
      <c r="E21" s="44">
        <f>ROUNDUP((C21*12%+C21),-1)</f>
        <v>4420</v>
      </c>
    </row>
    <row r="22" spans="1:40" x14ac:dyDescent="0.2">
      <c r="A22" s="15" t="s">
        <v>26</v>
      </c>
      <c r="B22" s="15">
        <v>9210714</v>
      </c>
      <c r="C22" s="3">
        <v>3810</v>
      </c>
      <c r="E22" s="44">
        <f>ROUNDUP((C22*12%+C22),-1)</f>
        <v>4270</v>
      </c>
    </row>
    <row r="23" spans="1:40" x14ac:dyDescent="0.2">
      <c r="A23" s="15" t="s">
        <v>27</v>
      </c>
      <c r="B23" s="15">
        <v>9210711</v>
      </c>
      <c r="C23" s="3">
        <v>4160</v>
      </c>
      <c r="E23" s="44">
        <f>ROUNDUP((C23*12%+C23),-1)</f>
        <v>4660</v>
      </c>
    </row>
    <row r="24" spans="1:40" x14ac:dyDescent="0.2">
      <c r="A24" s="15" t="s">
        <v>28</v>
      </c>
      <c r="B24" s="15">
        <v>9210709</v>
      </c>
      <c r="C24" s="3">
        <v>3810</v>
      </c>
      <c r="E24" s="44">
        <f>ROUNDUP((C24*12%+C24),-1)</f>
        <v>4270</v>
      </c>
    </row>
    <row r="25" spans="1:40" x14ac:dyDescent="0.2">
      <c r="A25" s="15" t="s">
        <v>29</v>
      </c>
      <c r="B25" s="15">
        <v>9210710</v>
      </c>
      <c r="C25" s="3">
        <v>4160</v>
      </c>
      <c r="E25" s="44">
        <f>ROUNDUP((C25*12%+C25),-1)</f>
        <v>4660</v>
      </c>
    </row>
    <row r="26" spans="1:40" x14ac:dyDescent="0.2">
      <c r="A26" s="15" t="s">
        <v>30</v>
      </c>
      <c r="B26" s="15">
        <v>9210724</v>
      </c>
      <c r="C26" s="3">
        <v>3910</v>
      </c>
      <c r="E26" s="44">
        <f>ROUNDUP((C26*12%+C26),-1)</f>
        <v>4380</v>
      </c>
    </row>
    <row r="27" spans="1:40" x14ac:dyDescent="0.2">
      <c r="A27" s="15" t="s">
        <v>31</v>
      </c>
      <c r="B27" s="15">
        <v>9210719</v>
      </c>
      <c r="C27" s="3">
        <v>4250</v>
      </c>
      <c r="E27" s="44">
        <f>ROUNDUP((C27*12%+C27),-1)</f>
        <v>4760</v>
      </c>
    </row>
    <row r="28" spans="1:40" s="18" customFormat="1" ht="24" x14ac:dyDescent="0.3">
      <c r="A28" s="41" t="s">
        <v>32</v>
      </c>
      <c r="B28" s="41"/>
      <c r="C28" s="17"/>
      <c r="D28" s="20"/>
      <c r="E28" s="17"/>
      <c r="F28" s="17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18" customFormat="1" ht="19" x14ac:dyDescent="0.25">
      <c r="A29" s="16" t="s">
        <v>3</v>
      </c>
      <c r="B29" s="16" t="s">
        <v>4</v>
      </c>
      <c r="C29" s="17" t="s">
        <v>5</v>
      </c>
      <c r="D29" s="19" t="s">
        <v>6</v>
      </c>
      <c r="E29" s="17" t="s">
        <v>7</v>
      </c>
      <c r="F29" t="s">
        <v>8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x14ac:dyDescent="0.2">
      <c r="A30" s="15" t="s">
        <v>33</v>
      </c>
      <c r="B30" s="15">
        <v>9210100</v>
      </c>
      <c r="C30" s="3">
        <v>5540</v>
      </c>
      <c r="E30" s="44">
        <f>ROUNDUP((C30*12%+C30),-1)</f>
        <v>6210</v>
      </c>
    </row>
    <row r="31" spans="1:40" x14ac:dyDescent="0.2">
      <c r="A31" s="15" t="s">
        <v>34</v>
      </c>
      <c r="B31" s="15">
        <v>9210200</v>
      </c>
      <c r="C31" s="3">
        <v>5590</v>
      </c>
      <c r="E31" s="44">
        <f>ROUNDUP((C31*12%+C31),-1)</f>
        <v>6270</v>
      </c>
    </row>
    <row r="32" spans="1:40" x14ac:dyDescent="0.2">
      <c r="A32" s="15" t="s">
        <v>35</v>
      </c>
      <c r="B32" s="15">
        <v>9210987</v>
      </c>
      <c r="C32" s="3">
        <v>5590</v>
      </c>
      <c r="E32" s="44">
        <f>ROUNDUP((C32*12%+C32),-1)</f>
        <v>6270</v>
      </c>
    </row>
    <row r="33" spans="1:5" x14ac:dyDescent="0.2">
      <c r="A33" s="15" t="s">
        <v>36</v>
      </c>
      <c r="B33" s="15">
        <v>9210217</v>
      </c>
      <c r="C33" s="3">
        <v>5590</v>
      </c>
      <c r="E33" s="44">
        <f>ROUNDUP((C33*12%+C33),-1)</f>
        <v>6270</v>
      </c>
    </row>
    <row r="34" spans="1:5" x14ac:dyDescent="0.2">
      <c r="A34" s="15" t="s">
        <v>37</v>
      </c>
      <c r="B34" s="15">
        <v>9210300</v>
      </c>
      <c r="C34" s="3">
        <v>5590</v>
      </c>
      <c r="E34" s="44">
        <f>ROUNDUP((C34*12%+C34),-1)</f>
        <v>6270</v>
      </c>
    </row>
    <row r="35" spans="1:5" x14ac:dyDescent="0.2">
      <c r="A35" s="15" t="s">
        <v>38</v>
      </c>
      <c r="B35" s="15">
        <v>9210400</v>
      </c>
      <c r="C35" s="3">
        <v>5720</v>
      </c>
      <c r="E35" s="44">
        <f>ROUNDUP((C35*12%+C35),-1)</f>
        <v>6410</v>
      </c>
    </row>
    <row r="36" spans="1:5" x14ac:dyDescent="0.2">
      <c r="A36" s="15" t="s">
        <v>39</v>
      </c>
      <c r="B36" s="15">
        <v>9210402</v>
      </c>
      <c r="C36" s="3">
        <v>5720</v>
      </c>
      <c r="E36" s="44">
        <f>ROUNDUP((C36*12%+C36),-1)</f>
        <v>6410</v>
      </c>
    </row>
    <row r="37" spans="1:5" x14ac:dyDescent="0.2">
      <c r="A37" s="15" t="s">
        <v>40</v>
      </c>
      <c r="B37" s="15">
        <v>9210304</v>
      </c>
      <c r="C37" s="3">
        <v>5590</v>
      </c>
      <c r="E37" s="44">
        <f>ROUNDUP((C37*12%+C37),-1)</f>
        <v>6270</v>
      </c>
    </row>
    <row r="38" spans="1:5" x14ac:dyDescent="0.2">
      <c r="A38" s="15" t="s">
        <v>41</v>
      </c>
      <c r="B38" s="15">
        <v>9210116</v>
      </c>
      <c r="C38" s="3">
        <v>5580</v>
      </c>
      <c r="E38" s="44">
        <f>ROUNDUP((C38*12%+C38),-1)</f>
        <v>6250</v>
      </c>
    </row>
    <row r="39" spans="1:5" x14ac:dyDescent="0.2">
      <c r="A39" s="15" t="s">
        <v>42</v>
      </c>
      <c r="B39" s="15">
        <v>9210121</v>
      </c>
      <c r="C39" s="3">
        <v>5580</v>
      </c>
      <c r="E39" s="44">
        <f>ROUNDUP((C39*12%+C39),-1)</f>
        <v>6250</v>
      </c>
    </row>
    <row r="40" spans="1:5" x14ac:dyDescent="0.2">
      <c r="A40" s="15" t="s">
        <v>43</v>
      </c>
      <c r="B40" s="15">
        <v>9210201</v>
      </c>
      <c r="C40" s="3">
        <v>5410</v>
      </c>
      <c r="E40" s="44">
        <f>ROUNDUP((C40*12%+C40),-1)</f>
        <v>6060</v>
      </c>
    </row>
    <row r="41" spans="1:5" x14ac:dyDescent="0.2">
      <c r="A41" s="15" t="s">
        <v>44</v>
      </c>
      <c r="B41" s="15">
        <v>9210203</v>
      </c>
      <c r="C41" s="3">
        <v>5720</v>
      </c>
      <c r="E41" s="44">
        <f>ROUNDUP((C41*12%+C41),-1)</f>
        <v>6410</v>
      </c>
    </row>
    <row r="42" spans="1:5" x14ac:dyDescent="0.2">
      <c r="A42" s="15" t="s">
        <v>45</v>
      </c>
      <c r="B42" s="15">
        <v>9210123</v>
      </c>
      <c r="C42" s="3">
        <v>5580</v>
      </c>
      <c r="E42" s="44">
        <f>ROUNDUP((C42*12%+C42),-1)</f>
        <v>6250</v>
      </c>
    </row>
    <row r="43" spans="1:5" x14ac:dyDescent="0.2">
      <c r="A43" s="15" t="s">
        <v>46</v>
      </c>
      <c r="B43" s="15">
        <v>9210124</v>
      </c>
      <c r="C43" s="3">
        <v>5720</v>
      </c>
      <c r="E43" s="44">
        <f>ROUNDUP((C43*12%+C43),-1)</f>
        <v>6410</v>
      </c>
    </row>
    <row r="44" spans="1:5" x14ac:dyDescent="0.2">
      <c r="A44" s="15" t="s">
        <v>47</v>
      </c>
      <c r="B44" s="15">
        <v>9210212</v>
      </c>
      <c r="C44" s="3">
        <v>5720</v>
      </c>
      <c r="E44" s="44">
        <f>ROUNDUP((C44*12%+C44),-1)</f>
        <v>6410</v>
      </c>
    </row>
    <row r="45" spans="1:5" x14ac:dyDescent="0.2">
      <c r="A45" s="15" t="s">
        <v>48</v>
      </c>
      <c r="B45" s="15">
        <v>9210114</v>
      </c>
      <c r="C45" s="3">
        <v>5970</v>
      </c>
      <c r="E45" s="44">
        <f>ROUNDUP((C45*12%+C45),-1)</f>
        <v>6690</v>
      </c>
    </row>
    <row r="46" spans="1:5" x14ac:dyDescent="0.2">
      <c r="A46" s="15" t="s">
        <v>49</v>
      </c>
      <c r="B46" s="15">
        <v>9210118</v>
      </c>
      <c r="C46" s="3">
        <v>5970</v>
      </c>
      <c r="E46" s="44">
        <f>ROUNDUP((C46*12%+C46),-1)</f>
        <v>6690</v>
      </c>
    </row>
    <row r="47" spans="1:5" x14ac:dyDescent="0.2">
      <c r="A47" s="15" t="s">
        <v>50</v>
      </c>
      <c r="B47" s="15">
        <v>9210128</v>
      </c>
      <c r="C47" s="3">
        <v>6080</v>
      </c>
      <c r="E47" s="44">
        <f>ROUNDUP((C47*12%+C47),-1)</f>
        <v>6810</v>
      </c>
    </row>
    <row r="48" spans="1:5" ht="18.75" customHeight="1" x14ac:dyDescent="0.2">
      <c r="A48" s="15" t="s">
        <v>51</v>
      </c>
      <c r="B48" s="15">
        <v>9210224</v>
      </c>
      <c r="C48" s="3">
        <v>6120</v>
      </c>
      <c r="E48" s="44">
        <f>ROUNDUP((C48*12%+C48),-1)</f>
        <v>6860</v>
      </c>
    </row>
    <row r="49" spans="1:40" s="18" customFormat="1" ht="24" x14ac:dyDescent="0.3">
      <c r="A49" s="41" t="s">
        <v>52</v>
      </c>
      <c r="B49" s="41"/>
      <c r="C49" s="17"/>
      <c r="D49" s="20"/>
      <c r="E49" s="17"/>
      <c r="F49" s="17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s="18" customFormat="1" ht="19" x14ac:dyDescent="0.25">
      <c r="A50" s="16" t="s">
        <v>3</v>
      </c>
      <c r="B50" s="16" t="s">
        <v>4</v>
      </c>
      <c r="C50" s="17" t="s">
        <v>5</v>
      </c>
      <c r="D50" s="19" t="s">
        <v>6</v>
      </c>
      <c r="E50" s="17" t="s">
        <v>7</v>
      </c>
      <c r="F50" t="s">
        <v>8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x14ac:dyDescent="0.2">
      <c r="A51" s="15" t="s">
        <v>53</v>
      </c>
      <c r="B51" s="15">
        <v>9210907</v>
      </c>
      <c r="C51" s="3">
        <v>4710</v>
      </c>
      <c r="E51" s="44">
        <f>ROUNDUP((C51*12%+C51),-1)</f>
        <v>5280</v>
      </c>
    </row>
    <row r="52" spans="1:40" x14ac:dyDescent="0.2">
      <c r="A52" s="15" t="s">
        <v>54</v>
      </c>
      <c r="B52" s="15">
        <v>9210955</v>
      </c>
      <c r="C52" s="3">
        <v>4480</v>
      </c>
      <c r="E52" s="44">
        <f>ROUNDUP((C52*12%+C52),-1)</f>
        <v>5020</v>
      </c>
    </row>
    <row r="53" spans="1:40" x14ac:dyDescent="0.2">
      <c r="A53" s="15" t="s">
        <v>55</v>
      </c>
      <c r="B53" s="15">
        <v>9210923</v>
      </c>
      <c r="C53" s="3">
        <v>4730</v>
      </c>
      <c r="E53" s="44">
        <f>ROUNDUP((C53*12%+C53),-1)</f>
        <v>5300</v>
      </c>
    </row>
    <row r="54" spans="1:40" s="18" customFormat="1" ht="24" x14ac:dyDescent="0.3">
      <c r="A54" s="41" t="s">
        <v>56</v>
      </c>
      <c r="B54" s="41"/>
      <c r="C54" s="17"/>
      <c r="D54" s="20"/>
      <c r="E54" s="17"/>
      <c r="F54" s="17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s="18" customFormat="1" ht="19" x14ac:dyDescent="0.25">
      <c r="A55" s="16" t="s">
        <v>3</v>
      </c>
      <c r="B55" s="16" t="s">
        <v>4</v>
      </c>
      <c r="C55" s="17" t="s">
        <v>5</v>
      </c>
      <c r="D55" s="19" t="s">
        <v>6</v>
      </c>
      <c r="E55" s="17" t="s">
        <v>7</v>
      </c>
      <c r="F55" t="s">
        <v>8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x14ac:dyDescent="0.2">
      <c r="A56" s="15" t="s">
        <v>57</v>
      </c>
      <c r="B56" s="15">
        <v>9210983</v>
      </c>
      <c r="C56" s="3">
        <v>4950</v>
      </c>
      <c r="E56" s="44">
        <f>ROUNDUP((C56*12%+C56),-1)</f>
        <v>5550</v>
      </c>
    </row>
    <row r="57" spans="1:40" x14ac:dyDescent="0.2">
      <c r="A57" s="15" t="s">
        <v>58</v>
      </c>
      <c r="B57" s="15">
        <v>9210959</v>
      </c>
      <c r="C57" s="3">
        <v>4950</v>
      </c>
      <c r="E57" s="44">
        <f>ROUNDUP((C57*12%+C57),-1)</f>
        <v>5550</v>
      </c>
    </row>
    <row r="58" spans="1:40" x14ac:dyDescent="0.2">
      <c r="A58" s="15" t="s">
        <v>59</v>
      </c>
      <c r="B58" s="15">
        <v>9210960</v>
      </c>
      <c r="C58" s="3">
        <v>4850</v>
      </c>
      <c r="E58" s="44">
        <f>ROUNDUP((C58*12%+C58),-1)</f>
        <v>5440</v>
      </c>
    </row>
    <row r="59" spans="1:40" x14ac:dyDescent="0.2">
      <c r="A59" s="15" t="s">
        <v>60</v>
      </c>
      <c r="B59" s="26">
        <v>9210915</v>
      </c>
      <c r="C59" s="3">
        <v>5738</v>
      </c>
      <c r="E59" s="44">
        <f>ROUNDUP((C59*12%+C59),-1)</f>
        <v>6430</v>
      </c>
    </row>
    <row r="60" spans="1:40" x14ac:dyDescent="0.2">
      <c r="A60" s="15" t="s">
        <v>61</v>
      </c>
      <c r="B60" s="15">
        <v>9210916</v>
      </c>
      <c r="C60" s="3">
        <v>5880</v>
      </c>
      <c r="E60" s="44">
        <f>ROUNDUP((C60*12%+C60),-1)</f>
        <v>6590</v>
      </c>
    </row>
    <row r="61" spans="1:40" x14ac:dyDescent="0.2">
      <c r="A61" s="15" t="s">
        <v>62</v>
      </c>
      <c r="B61" s="15">
        <v>9210913</v>
      </c>
      <c r="C61" s="3">
        <v>6130</v>
      </c>
      <c r="E61" s="44">
        <f>ROUNDUP((C61*12%+C61),-1)</f>
        <v>6870</v>
      </c>
    </row>
    <row r="62" spans="1:40" x14ac:dyDescent="0.2">
      <c r="A62" s="15" t="s">
        <v>63</v>
      </c>
      <c r="B62" s="15">
        <v>9210914</v>
      </c>
      <c r="C62" s="3">
        <v>6260</v>
      </c>
      <c r="E62" s="44">
        <f>ROUNDUP((C62*12%+C62),-1)</f>
        <v>7020</v>
      </c>
    </row>
    <row r="63" spans="1:40" s="18" customFormat="1" ht="24" x14ac:dyDescent="0.3">
      <c r="A63" s="41" t="s">
        <v>64</v>
      </c>
      <c r="B63" s="41"/>
      <c r="C63" s="17"/>
      <c r="D63" s="20"/>
      <c r="E63" s="17"/>
      <c r="F63" s="17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s="18" customFormat="1" ht="19" x14ac:dyDescent="0.25">
      <c r="A64" s="16" t="s">
        <v>3</v>
      </c>
      <c r="B64" s="16" t="s">
        <v>4</v>
      </c>
      <c r="C64" s="17" t="s">
        <v>5</v>
      </c>
      <c r="D64" s="19" t="s">
        <v>6</v>
      </c>
      <c r="E64" s="17" t="s">
        <v>7</v>
      </c>
      <c r="F64" t="s">
        <v>8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x14ac:dyDescent="0.2">
      <c r="A65" s="27" t="s">
        <v>65</v>
      </c>
      <c r="B65" s="27">
        <v>9210999</v>
      </c>
      <c r="C65" s="3">
        <v>7580</v>
      </c>
      <c r="E65" s="44">
        <f>ROUNDUP((C65*12%+C65),-1)</f>
        <v>8490</v>
      </c>
    </row>
    <row r="66" spans="1:40" x14ac:dyDescent="0.2">
      <c r="A66" s="27" t="s">
        <v>66</v>
      </c>
      <c r="B66" s="27">
        <v>9210982</v>
      </c>
      <c r="C66" s="3">
        <v>8080</v>
      </c>
      <c r="E66" s="44">
        <f>ROUNDUP((C66*12%+C66),-1)</f>
        <v>9050</v>
      </c>
    </row>
    <row r="67" spans="1:40" x14ac:dyDescent="0.2">
      <c r="A67" s="15" t="s">
        <v>67</v>
      </c>
      <c r="B67" s="15">
        <v>9210874</v>
      </c>
      <c r="C67" s="3">
        <v>8330</v>
      </c>
      <c r="E67" s="44">
        <f>ROUNDUP((C67*12%+C67),-1)</f>
        <v>9330</v>
      </c>
    </row>
    <row r="68" spans="1:40" x14ac:dyDescent="0.2">
      <c r="A68" s="15" t="s">
        <v>68</v>
      </c>
      <c r="B68" s="15">
        <v>9210881</v>
      </c>
      <c r="C68" s="3">
        <v>9600</v>
      </c>
      <c r="E68" s="44">
        <f>ROUNDUP((C68*12%+C68),-1)</f>
        <v>10760</v>
      </c>
    </row>
    <row r="69" spans="1:40" x14ac:dyDescent="0.2">
      <c r="A69" s="15" t="s">
        <v>69</v>
      </c>
      <c r="B69" s="15">
        <v>9210880</v>
      </c>
      <c r="C69" s="3">
        <v>10690</v>
      </c>
      <c r="E69" s="44">
        <f>ROUNDUP((C69*12%+C69),-1)</f>
        <v>11980</v>
      </c>
    </row>
    <row r="70" spans="1:40" x14ac:dyDescent="0.2">
      <c r="A70" s="15" t="s">
        <v>70</v>
      </c>
      <c r="B70" s="15">
        <v>9210961</v>
      </c>
      <c r="C70" s="3">
        <v>8200</v>
      </c>
      <c r="E70" s="44">
        <f>ROUNDUP((C70*12%+C70),-1)</f>
        <v>9190</v>
      </c>
    </row>
    <row r="71" spans="1:40" x14ac:dyDescent="0.2">
      <c r="A71" s="15" t="s">
        <v>71</v>
      </c>
      <c r="B71" s="15">
        <v>9210962</v>
      </c>
      <c r="C71" s="3">
        <v>7770</v>
      </c>
      <c r="E71" s="44">
        <f>ROUNDUP((C71*12%+C71),-1)</f>
        <v>8710</v>
      </c>
    </row>
    <row r="72" spans="1:40" s="18" customFormat="1" ht="24" x14ac:dyDescent="0.3">
      <c r="A72" s="41" t="s">
        <v>72</v>
      </c>
      <c r="B72" s="41"/>
      <c r="C72" s="17"/>
      <c r="D72" s="20"/>
      <c r="E72" s="17"/>
      <c r="F72" s="17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s="18" customFormat="1" ht="19" x14ac:dyDescent="0.25">
      <c r="A73" s="16" t="s">
        <v>3</v>
      </c>
      <c r="B73" s="16" t="s">
        <v>4</v>
      </c>
      <c r="C73" s="17" t="s">
        <v>5</v>
      </c>
      <c r="D73" s="19" t="s">
        <v>6</v>
      </c>
      <c r="E73" s="17" t="s">
        <v>7</v>
      </c>
      <c r="F73" t="s">
        <v>8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x14ac:dyDescent="0.2">
      <c r="A74" s="15" t="s">
        <v>73</v>
      </c>
      <c r="B74" s="15">
        <v>9210970</v>
      </c>
      <c r="C74" s="3">
        <v>8580</v>
      </c>
      <c r="E74" s="44">
        <f>ROUNDUP((C74*12%+C74),-1)</f>
        <v>9610</v>
      </c>
    </row>
    <row r="75" spans="1:40" x14ac:dyDescent="0.2">
      <c r="A75" s="27" t="s">
        <v>74</v>
      </c>
      <c r="B75" s="27">
        <v>9210972</v>
      </c>
      <c r="C75" s="3">
        <v>8700</v>
      </c>
      <c r="E75" s="44">
        <f>ROUNDUP((C75*12%+C75),-1)</f>
        <v>9750</v>
      </c>
    </row>
    <row r="76" spans="1:40" s="18" customFormat="1" ht="24" x14ac:dyDescent="0.3">
      <c r="A76" s="41" t="s">
        <v>75</v>
      </c>
      <c r="B76" s="41"/>
      <c r="C76" s="17"/>
      <c r="D76" s="20"/>
      <c r="E76" s="17"/>
      <c r="F76" s="17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:40" s="18" customFormat="1" ht="19" x14ac:dyDescent="0.25">
      <c r="A77" s="16" t="s">
        <v>3</v>
      </c>
      <c r="B77" s="16" t="s">
        <v>4</v>
      </c>
      <c r="C77" s="17" t="s">
        <v>5</v>
      </c>
      <c r="D77" s="19" t="s">
        <v>6</v>
      </c>
      <c r="E77" s="17" t="s">
        <v>7</v>
      </c>
      <c r="F77" t="s">
        <v>8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x14ac:dyDescent="0.2">
      <c r="A78" s="15" t="s">
        <v>76</v>
      </c>
      <c r="B78" s="15">
        <v>9210975</v>
      </c>
      <c r="C78" s="3">
        <v>3510</v>
      </c>
      <c r="E78" s="44">
        <f>ROUNDUP((C78*12%+C78),-1)</f>
        <v>3940</v>
      </c>
    </row>
    <row r="79" spans="1:40" s="18" customFormat="1" ht="24" x14ac:dyDescent="0.3">
      <c r="A79" s="41" t="s">
        <v>77</v>
      </c>
      <c r="B79" s="41"/>
      <c r="C79" s="17"/>
      <c r="D79" s="20"/>
      <c r="E79" s="17"/>
      <c r="F79" s="17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0" s="18" customFormat="1" ht="19" x14ac:dyDescent="0.25">
      <c r="A80" s="16" t="s">
        <v>3</v>
      </c>
      <c r="B80" s="16" t="s">
        <v>4</v>
      </c>
      <c r="C80" s="17" t="s">
        <v>5</v>
      </c>
      <c r="D80" s="19" t="s">
        <v>6</v>
      </c>
      <c r="E80" s="17" t="s">
        <v>7</v>
      </c>
      <c r="F80" t="s">
        <v>8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40" x14ac:dyDescent="0.2">
      <c r="A81" s="15" t="s">
        <v>78</v>
      </c>
      <c r="B81" s="15">
        <v>9200146</v>
      </c>
      <c r="C81" s="3">
        <v>3510</v>
      </c>
      <c r="E81" s="44">
        <f>ROUNDUP((C81*12%+C81),-1)</f>
        <v>3940</v>
      </c>
    </row>
    <row r="82" spans="1:40" x14ac:dyDescent="0.2">
      <c r="A82" s="13" t="s">
        <v>79</v>
      </c>
      <c r="B82" s="13">
        <v>9200148</v>
      </c>
      <c r="C82" s="3">
        <v>3650</v>
      </c>
      <c r="E82" s="44">
        <f>ROUNDUP((C82*12%+C82),-1)</f>
        <v>4090</v>
      </c>
    </row>
    <row r="83" spans="1:40" x14ac:dyDescent="0.2">
      <c r="A83" s="13" t="s">
        <v>80</v>
      </c>
      <c r="B83" s="13">
        <v>9200139</v>
      </c>
      <c r="C83" s="3">
        <v>3650</v>
      </c>
      <c r="E83" s="44">
        <f>ROUNDUP((C83*12%+C83),-1)</f>
        <v>4090</v>
      </c>
    </row>
    <row r="84" spans="1:40" s="18" customFormat="1" ht="24" x14ac:dyDescent="0.3">
      <c r="A84" s="41" t="s">
        <v>81</v>
      </c>
      <c r="B84" s="41"/>
      <c r="C84" s="17"/>
      <c r="D84" s="20"/>
      <c r="E84" s="17"/>
      <c r="F84" s="17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s="18" customFormat="1" ht="19" x14ac:dyDescent="0.25">
      <c r="A85" s="16" t="s">
        <v>3</v>
      </c>
      <c r="B85" s="16" t="s">
        <v>4</v>
      </c>
      <c r="C85" s="17" t="s">
        <v>5</v>
      </c>
      <c r="D85" s="19" t="s">
        <v>6</v>
      </c>
      <c r="E85" s="17" t="s">
        <v>7</v>
      </c>
      <c r="F85" t="s">
        <v>8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:40" x14ac:dyDescent="0.2">
      <c r="A86" s="15" t="s">
        <v>82</v>
      </c>
      <c r="B86" s="15">
        <v>9210908</v>
      </c>
      <c r="C86" s="3">
        <v>6410</v>
      </c>
      <c r="E86" s="44">
        <f>ROUNDUP((C86*12%+C86),-1)</f>
        <v>7180</v>
      </c>
    </row>
    <row r="87" spans="1:40" s="18" customFormat="1" ht="24" x14ac:dyDescent="0.3">
      <c r="A87" s="41" t="s">
        <v>83</v>
      </c>
      <c r="B87" s="41"/>
      <c r="C87" s="17"/>
      <c r="D87" s="20"/>
      <c r="E87" s="17"/>
      <c r="F87" s="1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s="18" customFormat="1" ht="19" x14ac:dyDescent="0.25">
      <c r="A88" s="16" t="s">
        <v>3</v>
      </c>
      <c r="B88" s="16" t="s">
        <v>4</v>
      </c>
      <c r="C88" s="17" t="s">
        <v>5</v>
      </c>
      <c r="D88" s="19" t="s">
        <v>6</v>
      </c>
      <c r="E88" s="17" t="s">
        <v>7</v>
      </c>
      <c r="F88" t="s">
        <v>8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:40" x14ac:dyDescent="0.2">
      <c r="A89" s="15" t="s">
        <v>84</v>
      </c>
      <c r="B89" s="15">
        <v>9210927</v>
      </c>
      <c r="C89" s="34">
        <v>6610</v>
      </c>
      <c r="D89" s="35" t="s">
        <v>85</v>
      </c>
      <c r="E89" s="44">
        <f>ROUNDUP((C89*12%+C89),-1)</f>
        <v>7410</v>
      </c>
      <c r="F89" s="1"/>
    </row>
    <row r="90" spans="1:40" s="18" customFormat="1" ht="24" x14ac:dyDescent="0.3">
      <c r="A90" s="41" t="s">
        <v>86</v>
      </c>
      <c r="B90" s="41"/>
      <c r="C90" s="17"/>
      <c r="D90" s="20"/>
      <c r="E90" s="17"/>
      <c r="F90" s="17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:40" s="18" customFormat="1" ht="19" x14ac:dyDescent="0.25">
      <c r="A91" s="16" t="s">
        <v>3</v>
      </c>
      <c r="B91" s="16" t="s">
        <v>4</v>
      </c>
      <c r="C91" s="17" t="s">
        <v>5</v>
      </c>
      <c r="D91" s="19" t="s">
        <v>6</v>
      </c>
      <c r="E91" s="17" t="s">
        <v>7</v>
      </c>
      <c r="F91" s="18" t="s">
        <v>8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1:40" x14ac:dyDescent="0.2">
      <c r="A92" s="27" t="s">
        <v>87</v>
      </c>
      <c r="B92" s="27">
        <v>9100650</v>
      </c>
      <c r="C92" s="3">
        <v>6100</v>
      </c>
      <c r="E92" s="44">
        <f>ROUNDUP((C92*12%+C92),-1)</f>
        <v>6840</v>
      </c>
    </row>
    <row r="93" spans="1:40" x14ac:dyDescent="0.2">
      <c r="A93" s="27" t="s">
        <v>88</v>
      </c>
      <c r="B93" s="27">
        <v>9100651</v>
      </c>
      <c r="C93" s="3">
        <v>6210</v>
      </c>
      <c r="E93" s="44">
        <f>ROUNDUP((C93*12%+C93),-1)</f>
        <v>6960</v>
      </c>
    </row>
    <row r="94" spans="1:40" s="18" customFormat="1" ht="24" x14ac:dyDescent="0.3">
      <c r="A94" s="41" t="s">
        <v>89</v>
      </c>
      <c r="B94" s="41"/>
      <c r="C94" s="17"/>
      <c r="D94" s="20"/>
      <c r="E94" s="17"/>
      <c r="F94" s="17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1:40" s="18" customFormat="1" ht="19" x14ac:dyDescent="0.25">
      <c r="A95" s="16" t="s">
        <v>3</v>
      </c>
      <c r="B95" s="16" t="s">
        <v>4</v>
      </c>
      <c r="C95" s="17" t="s">
        <v>5</v>
      </c>
      <c r="D95" s="19" t="s">
        <v>6</v>
      </c>
      <c r="E95" s="17" t="s">
        <v>7</v>
      </c>
      <c r="F95" t="s">
        <v>8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:40" x14ac:dyDescent="0.2">
      <c r="A96" s="15" t="s">
        <v>90</v>
      </c>
      <c r="B96" s="15" t="s">
        <v>91</v>
      </c>
      <c r="C96" s="3" t="s">
        <v>92</v>
      </c>
      <c r="D96" s="10" t="s">
        <v>93</v>
      </c>
      <c r="E96" s="3" t="s">
        <v>92</v>
      </c>
      <c r="F96" s="18"/>
    </row>
    <row r="97" spans="1:40" x14ac:dyDescent="0.2">
      <c r="A97" s="15" t="s">
        <v>94</v>
      </c>
      <c r="B97" s="15">
        <v>9010935</v>
      </c>
      <c r="C97" s="3" t="s">
        <v>92</v>
      </c>
      <c r="D97" s="10" t="s">
        <v>95</v>
      </c>
      <c r="E97" s="3" t="s">
        <v>92</v>
      </c>
    </row>
    <row r="98" spans="1:40" s="18" customFormat="1" ht="24" x14ac:dyDescent="0.3">
      <c r="A98" s="41" t="s">
        <v>96</v>
      </c>
      <c r="B98" s="41"/>
      <c r="C98" s="17"/>
      <c r="D98" s="20"/>
      <c r="E98" s="17"/>
      <c r="F98" s="17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:40" s="18" customFormat="1" ht="19" x14ac:dyDescent="0.25">
      <c r="A99" s="16" t="s">
        <v>3</v>
      </c>
      <c r="B99" s="16" t="s">
        <v>4</v>
      </c>
      <c r="C99" s="17" t="s">
        <v>5</v>
      </c>
      <c r="D99" s="19" t="s">
        <v>6</v>
      </c>
      <c r="E99" s="17" t="s">
        <v>7</v>
      </c>
      <c r="F99" t="s">
        <v>8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x14ac:dyDescent="0.2">
      <c r="A100" s="15" t="s">
        <v>97</v>
      </c>
      <c r="B100" s="15">
        <v>9100420</v>
      </c>
      <c r="C100" s="3">
        <v>3810</v>
      </c>
      <c r="E100" s="44">
        <f>ROUNDUP((C100*12%+C100),-1)</f>
        <v>4270</v>
      </c>
    </row>
    <row r="101" spans="1:40" x14ac:dyDescent="0.2">
      <c r="A101" s="15" t="s">
        <v>98</v>
      </c>
      <c r="B101" s="15">
        <v>9100423</v>
      </c>
      <c r="C101" s="3">
        <v>3630</v>
      </c>
      <c r="E101" s="44">
        <f>ROUNDUP((C101*12%+C101),-1)</f>
        <v>4070</v>
      </c>
    </row>
    <row r="102" spans="1:40" x14ac:dyDescent="0.2">
      <c r="A102" s="15" t="s">
        <v>99</v>
      </c>
      <c r="B102" s="15">
        <v>9100443</v>
      </c>
      <c r="C102" s="3">
        <v>3910</v>
      </c>
      <c r="E102" s="44">
        <f>ROUNDUP((C102*12%+C102),-1)</f>
        <v>4380</v>
      </c>
    </row>
    <row r="103" spans="1:40" x14ac:dyDescent="0.2">
      <c r="A103" s="15" t="s">
        <v>100</v>
      </c>
      <c r="B103" s="15">
        <v>9100421</v>
      </c>
      <c r="C103" s="3">
        <v>3630</v>
      </c>
      <c r="E103" s="44">
        <f>ROUNDUP((C103*12%+C103),-1)</f>
        <v>4070</v>
      </c>
    </row>
    <row r="104" spans="1:40" x14ac:dyDescent="0.2">
      <c r="A104" s="15" t="s">
        <v>101</v>
      </c>
      <c r="B104" s="15">
        <v>9100428</v>
      </c>
      <c r="C104" s="3">
        <v>3930</v>
      </c>
      <c r="E104" s="44">
        <f>ROUNDUP((C104*12%+C104),-1)</f>
        <v>4410</v>
      </c>
    </row>
    <row r="105" spans="1:40" x14ac:dyDescent="0.2">
      <c r="A105" s="15" t="s">
        <v>102</v>
      </c>
      <c r="B105" s="15">
        <v>9100430</v>
      </c>
      <c r="C105" s="3">
        <v>3630</v>
      </c>
      <c r="E105" s="44">
        <f>ROUNDUP((C105*12%+C105),-1)</f>
        <v>4070</v>
      </c>
    </row>
    <row r="106" spans="1:40" x14ac:dyDescent="0.2">
      <c r="A106" s="15" t="s">
        <v>103</v>
      </c>
      <c r="B106" s="15">
        <v>9100438</v>
      </c>
      <c r="C106" s="3">
        <v>3630</v>
      </c>
      <c r="E106" s="44">
        <f>ROUNDUP((C106*12%+C106),-1)</f>
        <v>4070</v>
      </c>
    </row>
    <row r="107" spans="1:40" x14ac:dyDescent="0.2">
      <c r="A107" s="15" t="s">
        <v>104</v>
      </c>
      <c r="B107" s="15">
        <v>9100441</v>
      </c>
      <c r="C107" s="3">
        <v>3630</v>
      </c>
      <c r="E107" s="44">
        <f>ROUNDUP((C107*12%+C107),-1)</f>
        <v>4070</v>
      </c>
    </row>
    <row r="108" spans="1:40" x14ac:dyDescent="0.2">
      <c r="A108" s="15" t="s">
        <v>105</v>
      </c>
      <c r="B108" s="15">
        <v>9100450</v>
      </c>
      <c r="C108" s="3">
        <v>3750</v>
      </c>
      <c r="E108" s="44">
        <f>ROUNDUP((C108*12%+C108),-1)</f>
        <v>4200</v>
      </c>
    </row>
    <row r="109" spans="1:40" x14ac:dyDescent="0.2">
      <c r="A109" s="15" t="s">
        <v>106</v>
      </c>
      <c r="B109" s="15">
        <v>9100452</v>
      </c>
      <c r="C109" s="3">
        <v>3750</v>
      </c>
      <c r="E109" s="44">
        <f>ROUNDUP((C109*12%+C109),-1)</f>
        <v>4200</v>
      </c>
    </row>
    <row r="110" spans="1:40" x14ac:dyDescent="0.2">
      <c r="A110" s="15" t="s">
        <v>107</v>
      </c>
      <c r="B110" s="15">
        <v>9100480</v>
      </c>
      <c r="C110" s="3">
        <v>4210</v>
      </c>
      <c r="E110" s="44">
        <f>ROUNDUP((C110*12%+C110),-1)</f>
        <v>4720</v>
      </c>
    </row>
    <row r="111" spans="1:40" x14ac:dyDescent="0.2">
      <c r="A111" s="15" t="s">
        <v>108</v>
      </c>
      <c r="B111" s="15">
        <v>9100486</v>
      </c>
      <c r="C111" s="3">
        <v>4210</v>
      </c>
      <c r="E111" s="44">
        <f>ROUNDUP((C111*12%+C111),-1)</f>
        <v>4720</v>
      </c>
    </row>
    <row r="112" spans="1:40" x14ac:dyDescent="0.2">
      <c r="A112" s="15" t="s">
        <v>109</v>
      </c>
      <c r="B112" s="15">
        <v>9100482</v>
      </c>
      <c r="C112" s="3">
        <v>4320</v>
      </c>
      <c r="E112" s="44">
        <f>ROUNDUP((C112*12%+C112),-1)</f>
        <v>4840</v>
      </c>
    </row>
    <row r="113" spans="1:40" x14ac:dyDescent="0.2">
      <c r="A113" s="15" t="s">
        <v>110</v>
      </c>
      <c r="B113" s="15">
        <v>9100483</v>
      </c>
      <c r="C113" s="3">
        <v>4320</v>
      </c>
      <c r="E113" s="44">
        <f>ROUNDUP((C113*12%+C113),-1)</f>
        <v>4840</v>
      </c>
    </row>
    <row r="114" spans="1:40" x14ac:dyDescent="0.2">
      <c r="A114" s="15" t="s">
        <v>111</v>
      </c>
      <c r="B114" s="15">
        <v>9100460</v>
      </c>
      <c r="C114" s="3">
        <v>3750</v>
      </c>
      <c r="E114" s="44">
        <f>ROUNDUP((C114*12%+C114),-1)</f>
        <v>4200</v>
      </c>
    </row>
    <row r="115" spans="1:40" x14ac:dyDescent="0.2">
      <c r="A115" s="15" t="s">
        <v>112</v>
      </c>
      <c r="B115" s="15">
        <v>9100462</v>
      </c>
      <c r="C115" s="3">
        <v>3750</v>
      </c>
      <c r="E115" s="44">
        <f>ROUNDUP((C115*12%+C115),-1)</f>
        <v>4200</v>
      </c>
    </row>
    <row r="116" spans="1:40" s="18" customFormat="1" ht="24" x14ac:dyDescent="0.3">
      <c r="A116" s="41" t="s">
        <v>113</v>
      </c>
      <c r="B116" s="41"/>
      <c r="C116" s="17"/>
      <c r="D116" s="20"/>
      <c r="E116" s="17"/>
      <c r="F116" s="17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1:40" s="18" customFormat="1" ht="19" x14ac:dyDescent="0.25">
      <c r="A117" s="16" t="s">
        <v>3</v>
      </c>
      <c r="B117" s="16" t="s">
        <v>4</v>
      </c>
      <c r="C117" s="17" t="s">
        <v>5</v>
      </c>
      <c r="D117" s="19" t="s">
        <v>6</v>
      </c>
      <c r="E117" s="17" t="s">
        <v>7</v>
      </c>
      <c r="F117" t="s">
        <v>8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x14ac:dyDescent="0.2">
      <c r="A118" s="15" t="s">
        <v>114</v>
      </c>
      <c r="B118" s="15">
        <v>9100101</v>
      </c>
      <c r="C118" s="3">
        <v>2600</v>
      </c>
      <c r="E118" s="44">
        <f>ROUNDUP((C118*12%+C118),-1)</f>
        <v>2920</v>
      </c>
    </row>
    <row r="119" spans="1:40" x14ac:dyDescent="0.2">
      <c r="A119" s="15" t="s">
        <v>115</v>
      </c>
      <c r="B119" s="15">
        <v>9100121</v>
      </c>
      <c r="C119" s="3">
        <v>3200</v>
      </c>
      <c r="E119" s="44">
        <f>ROUNDUP((C119*12%+C119),-1)</f>
        <v>3590</v>
      </c>
    </row>
    <row r="120" spans="1:40" x14ac:dyDescent="0.2">
      <c r="A120" s="15" t="s">
        <v>116</v>
      </c>
      <c r="B120" s="15">
        <v>9100111</v>
      </c>
      <c r="C120" s="3">
        <v>2600</v>
      </c>
      <c r="E120" s="44">
        <f>ROUNDUP((C120*12%+C120),-1)</f>
        <v>2920</v>
      </c>
    </row>
    <row r="121" spans="1:40" x14ac:dyDescent="0.2">
      <c r="A121" s="15" t="s">
        <v>117</v>
      </c>
      <c r="B121" s="15">
        <v>9100131</v>
      </c>
      <c r="C121" s="3">
        <v>3200</v>
      </c>
      <c r="E121" s="44">
        <f>ROUNDUP((C121*12%+C121),-1)</f>
        <v>3590</v>
      </c>
    </row>
    <row r="122" spans="1:40" x14ac:dyDescent="0.2">
      <c r="A122" s="15" t="s">
        <v>118</v>
      </c>
      <c r="B122" s="15">
        <v>9100147</v>
      </c>
      <c r="C122" s="3">
        <v>3620</v>
      </c>
      <c r="E122" s="44">
        <f>ROUNDUP((C122*12%+C122),-1)</f>
        <v>4060</v>
      </c>
    </row>
    <row r="123" spans="1:40" x14ac:dyDescent="0.2">
      <c r="A123" s="15" t="s">
        <v>119</v>
      </c>
      <c r="B123" s="15">
        <v>9100104</v>
      </c>
      <c r="C123" s="3">
        <v>2980</v>
      </c>
      <c r="E123" s="44">
        <f>ROUNDUP((C123*12%+C123),-1)</f>
        <v>3340</v>
      </c>
    </row>
    <row r="124" spans="1:40" x14ac:dyDescent="0.2">
      <c r="A124" s="15" t="s">
        <v>120</v>
      </c>
      <c r="B124" s="15">
        <v>9100106</v>
      </c>
      <c r="C124" s="3">
        <v>3100</v>
      </c>
      <c r="E124" s="44">
        <f>ROUNDUP((C124*12%+C124),-1)</f>
        <v>3480</v>
      </c>
    </row>
    <row r="125" spans="1:40" x14ac:dyDescent="0.2">
      <c r="A125" s="15" t="s">
        <v>121</v>
      </c>
      <c r="B125" s="15">
        <v>9100190</v>
      </c>
      <c r="C125" s="3">
        <v>3040</v>
      </c>
      <c r="E125" s="44">
        <f>ROUNDUP((C125*12%+C125),-1)</f>
        <v>3410</v>
      </c>
    </row>
    <row r="126" spans="1:40" x14ac:dyDescent="0.2">
      <c r="A126" s="15" t="s">
        <v>122</v>
      </c>
      <c r="B126" s="15">
        <v>9100124</v>
      </c>
      <c r="C126" s="3">
        <v>3470</v>
      </c>
      <c r="E126" s="44">
        <f>ROUNDUP((C126*12%+C126),-1)</f>
        <v>3890</v>
      </c>
    </row>
    <row r="127" spans="1:40" x14ac:dyDescent="0.2">
      <c r="A127" s="15" t="s">
        <v>123</v>
      </c>
      <c r="B127" s="15">
        <v>9100126</v>
      </c>
      <c r="C127" s="3">
        <v>3810</v>
      </c>
      <c r="E127" s="44">
        <f>ROUNDUP((C127*12%+C127),-1)</f>
        <v>4270</v>
      </c>
    </row>
    <row r="128" spans="1:40" x14ac:dyDescent="0.2">
      <c r="A128" s="15" t="s">
        <v>124</v>
      </c>
      <c r="B128" s="15">
        <v>9100114</v>
      </c>
      <c r="C128" s="3">
        <v>3130</v>
      </c>
      <c r="E128" s="44">
        <f>ROUNDUP((C128*12%+C128),-1)</f>
        <v>3510</v>
      </c>
    </row>
    <row r="129" spans="1:40" x14ac:dyDescent="0.2">
      <c r="A129" s="15" t="s">
        <v>125</v>
      </c>
      <c r="B129" s="15">
        <v>9100116</v>
      </c>
      <c r="C129" s="3">
        <v>3100</v>
      </c>
      <c r="E129" s="44">
        <f>ROUNDUP((C129*12%+C129),-1)</f>
        <v>3480</v>
      </c>
    </row>
    <row r="130" spans="1:40" x14ac:dyDescent="0.2">
      <c r="A130" s="15" t="s">
        <v>126</v>
      </c>
      <c r="B130" s="15">
        <v>9100134</v>
      </c>
      <c r="C130" s="3">
        <v>3470</v>
      </c>
      <c r="E130" s="44">
        <f>ROUNDUP((C130*12%+C130),-1)</f>
        <v>3890</v>
      </c>
    </row>
    <row r="131" spans="1:40" x14ac:dyDescent="0.2">
      <c r="A131" s="15" t="s">
        <v>127</v>
      </c>
      <c r="B131" s="15">
        <v>9100136</v>
      </c>
      <c r="C131" s="3">
        <v>3630</v>
      </c>
      <c r="E131" s="44">
        <f>ROUNDUP((C131*12%+C131),-1)</f>
        <v>4070</v>
      </c>
    </row>
    <row r="132" spans="1:40" x14ac:dyDescent="0.2">
      <c r="A132" s="15" t="s">
        <v>128</v>
      </c>
      <c r="B132" s="15">
        <v>9100942</v>
      </c>
      <c r="C132" s="3">
        <v>3810</v>
      </c>
      <c r="E132" s="44">
        <f>ROUNDUP((C132*12%+C132),-1)</f>
        <v>4270</v>
      </c>
    </row>
    <row r="133" spans="1:40" x14ac:dyDescent="0.2">
      <c r="A133" s="15" t="s">
        <v>129</v>
      </c>
      <c r="B133" s="15">
        <v>9100146</v>
      </c>
      <c r="C133" s="3">
        <v>4400</v>
      </c>
      <c r="E133" s="44">
        <f>ROUNDUP((C133*12%+C133),-1)</f>
        <v>4930</v>
      </c>
    </row>
    <row r="134" spans="1:40" x14ac:dyDescent="0.2">
      <c r="A134" s="15" t="s">
        <v>130</v>
      </c>
      <c r="B134" s="15">
        <v>9100156</v>
      </c>
      <c r="C134" s="3">
        <v>4690</v>
      </c>
      <c r="E134" s="44">
        <f>ROUNDUP((C134*12%+C134),-1)</f>
        <v>5260</v>
      </c>
    </row>
    <row r="135" spans="1:40" s="18" customFormat="1" ht="24" x14ac:dyDescent="0.3">
      <c r="A135" s="41" t="s">
        <v>131</v>
      </c>
      <c r="B135" s="41"/>
      <c r="C135" s="17"/>
      <c r="D135" s="20"/>
      <c r="E135" s="17"/>
      <c r="F135" s="17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40" s="18" customFormat="1" ht="19" x14ac:dyDescent="0.25">
      <c r="A136" s="16" t="s">
        <v>3</v>
      </c>
      <c r="B136" s="16" t="s">
        <v>4</v>
      </c>
      <c r="C136" s="17" t="s">
        <v>5</v>
      </c>
      <c r="D136" s="19" t="s">
        <v>6</v>
      </c>
      <c r="E136" s="17" t="s">
        <v>7</v>
      </c>
      <c r="F136" t="s">
        <v>8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1:40" ht="23.25" customHeight="1" x14ac:dyDescent="0.2">
      <c r="A137" s="15" t="s">
        <v>132</v>
      </c>
      <c r="B137" s="15">
        <v>9300106</v>
      </c>
      <c r="C137" s="3">
        <v>2170</v>
      </c>
      <c r="E137" s="44">
        <f>ROUNDUP((C137*12%+C137),-1)</f>
        <v>2440</v>
      </c>
    </row>
    <row r="138" spans="1:40" s="18" customFormat="1" ht="24" x14ac:dyDescent="0.3">
      <c r="A138" s="41" t="s">
        <v>133</v>
      </c>
      <c r="B138" s="41"/>
      <c r="C138" s="17"/>
      <c r="D138" s="20"/>
      <c r="E138" s="17"/>
      <c r="F138" s="17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s="18" customFormat="1" ht="19" x14ac:dyDescent="0.25">
      <c r="A139" s="16" t="s">
        <v>3</v>
      </c>
      <c r="B139" s="16" t="s">
        <v>4</v>
      </c>
      <c r="C139" s="17" t="s">
        <v>5</v>
      </c>
      <c r="D139" s="19" t="s">
        <v>6</v>
      </c>
      <c r="E139" s="17" t="s">
        <v>7</v>
      </c>
      <c r="F139" t="s">
        <v>8</v>
      </c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1:40" x14ac:dyDescent="0.2">
      <c r="A140" s="15" t="s">
        <v>134</v>
      </c>
      <c r="B140" s="15">
        <v>9100532</v>
      </c>
      <c r="C140" s="3">
        <v>4430</v>
      </c>
      <c r="E140" s="44">
        <f>ROUNDUP((C140*12%+C140),-1)</f>
        <v>4970</v>
      </c>
    </row>
    <row r="141" spans="1:40" s="18" customFormat="1" ht="24" x14ac:dyDescent="0.3">
      <c r="A141" s="41" t="s">
        <v>135</v>
      </c>
      <c r="B141" s="41"/>
      <c r="C141" s="17"/>
      <c r="D141" s="20"/>
      <c r="E141" s="17"/>
      <c r="F141" s="17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s="18" customFormat="1" ht="19" x14ac:dyDescent="0.25">
      <c r="A142" s="16" t="s">
        <v>3</v>
      </c>
      <c r="B142" s="16" t="s">
        <v>4</v>
      </c>
      <c r="C142" s="17" t="s">
        <v>5</v>
      </c>
      <c r="D142" s="19" t="s">
        <v>6</v>
      </c>
      <c r="E142" s="17" t="s">
        <v>7</v>
      </c>
      <c r="F142" t="s">
        <v>8</v>
      </c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:40" x14ac:dyDescent="0.2">
      <c r="A143" s="15" t="s">
        <v>136</v>
      </c>
      <c r="B143" s="15">
        <v>9300645</v>
      </c>
      <c r="C143" s="3">
        <v>2760</v>
      </c>
      <c r="E143" s="44">
        <f>ROUNDUP((C143*12%+C143),-1)</f>
        <v>3100</v>
      </c>
    </row>
    <row r="144" spans="1:40" x14ac:dyDescent="0.2">
      <c r="A144" s="15" t="s">
        <v>137</v>
      </c>
      <c r="B144" s="15">
        <v>9300710</v>
      </c>
      <c r="C144" s="3">
        <v>2760</v>
      </c>
      <c r="E144" s="44">
        <f>ROUNDUP((C144*12%+C144),-1)</f>
        <v>3100</v>
      </c>
    </row>
    <row r="145" spans="1:40" x14ac:dyDescent="0.2">
      <c r="A145" s="15" t="s">
        <v>138</v>
      </c>
      <c r="B145" s="15">
        <v>9300647</v>
      </c>
      <c r="C145" s="3">
        <v>3120</v>
      </c>
      <c r="E145" s="44">
        <f>ROUNDUP((C145*12%+C145),-1)</f>
        <v>3500</v>
      </c>
    </row>
    <row r="146" spans="1:40" x14ac:dyDescent="0.2">
      <c r="A146" s="15" t="s">
        <v>139</v>
      </c>
      <c r="B146" s="15">
        <v>9300651</v>
      </c>
      <c r="C146" s="3">
        <v>2760</v>
      </c>
      <c r="E146" s="44">
        <f>ROUNDUP((C146*12%+C146),-1)</f>
        <v>3100</v>
      </c>
    </row>
    <row r="147" spans="1:40" s="18" customFormat="1" ht="24" x14ac:dyDescent="0.3">
      <c r="A147" s="41" t="s">
        <v>140</v>
      </c>
      <c r="B147" s="41"/>
      <c r="C147" s="17"/>
      <c r="D147" s="20"/>
      <c r="E147" s="17"/>
      <c r="F147" s="1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:40" s="18" customFormat="1" ht="19" x14ac:dyDescent="0.25">
      <c r="A148" s="16" t="s">
        <v>3</v>
      </c>
      <c r="B148" s="16" t="s">
        <v>4</v>
      </c>
      <c r="C148" s="17" t="s">
        <v>5</v>
      </c>
      <c r="D148" s="19" t="s">
        <v>6</v>
      </c>
      <c r="E148" s="17" t="s">
        <v>7</v>
      </c>
      <c r="F148" t="s">
        <v>8</v>
      </c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1:40" x14ac:dyDescent="0.2">
      <c r="A149" s="15" t="s">
        <v>141</v>
      </c>
      <c r="B149" s="15">
        <v>9300530</v>
      </c>
      <c r="C149" s="3">
        <v>3310</v>
      </c>
      <c r="E149" s="44">
        <f>ROUNDUP((C149*12%+C149),-1)</f>
        <v>3710</v>
      </c>
    </row>
    <row r="150" spans="1:40" x14ac:dyDescent="0.2">
      <c r="A150" s="13" t="s">
        <v>142</v>
      </c>
      <c r="B150" s="15">
        <v>9300572</v>
      </c>
      <c r="C150" s="3">
        <v>3310</v>
      </c>
      <c r="E150" s="44">
        <f>ROUNDUP((C150*12%+C150),-1)</f>
        <v>3710</v>
      </c>
    </row>
    <row r="151" spans="1:40" x14ac:dyDescent="0.2">
      <c r="A151" s="13" t="s">
        <v>143</v>
      </c>
      <c r="B151" s="15">
        <v>9300577</v>
      </c>
      <c r="C151" s="3">
        <v>3950</v>
      </c>
      <c r="E151" s="44">
        <f>ROUNDUP((C151*12%+C151),-1)</f>
        <v>4430</v>
      </c>
    </row>
    <row r="152" spans="1:40" x14ac:dyDescent="0.2">
      <c r="A152" s="13" t="s">
        <v>144</v>
      </c>
      <c r="B152" s="15">
        <v>9300574</v>
      </c>
      <c r="C152" s="3">
        <v>3790</v>
      </c>
      <c r="E152" s="44">
        <f>ROUNDUP((C152*12%+C152),-1)</f>
        <v>4250</v>
      </c>
    </row>
    <row r="153" spans="1:40" x14ac:dyDescent="0.2">
      <c r="A153" s="13" t="s">
        <v>145</v>
      </c>
      <c r="B153" s="15">
        <v>9300532</v>
      </c>
      <c r="C153" s="3">
        <v>3650</v>
      </c>
      <c r="E153" s="44">
        <f>ROUNDUP((C153*12%+C153),-1)</f>
        <v>4090</v>
      </c>
    </row>
    <row r="154" spans="1:40" x14ac:dyDescent="0.2">
      <c r="A154" s="13" t="s">
        <v>146</v>
      </c>
      <c r="B154" s="15">
        <v>9300582</v>
      </c>
      <c r="C154" s="3">
        <v>3650</v>
      </c>
      <c r="E154" s="44">
        <f>ROUNDUP((C154*12%+C154),-1)</f>
        <v>4090</v>
      </c>
    </row>
    <row r="155" spans="1:40" x14ac:dyDescent="0.2">
      <c r="A155" s="13" t="s">
        <v>147</v>
      </c>
      <c r="B155" s="15">
        <v>9300584</v>
      </c>
      <c r="C155" s="3">
        <v>3650</v>
      </c>
      <c r="E155" s="44">
        <f>ROUNDUP((C155*12%+C155),-1)</f>
        <v>4090</v>
      </c>
    </row>
    <row r="156" spans="1:40" s="18" customFormat="1" ht="24" x14ac:dyDescent="0.3">
      <c r="A156" s="41" t="s">
        <v>135</v>
      </c>
      <c r="B156" s="41"/>
      <c r="C156" s="17"/>
      <c r="D156" s="20"/>
      <c r="E156" s="17"/>
      <c r="F156" s="17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:40" s="18" customFormat="1" ht="19" x14ac:dyDescent="0.25">
      <c r="A157" s="16" t="s">
        <v>3</v>
      </c>
      <c r="B157" s="16" t="s">
        <v>4</v>
      </c>
      <c r="C157" s="17" t="s">
        <v>5</v>
      </c>
      <c r="D157" s="19" t="s">
        <v>6</v>
      </c>
      <c r="E157" s="17" t="s">
        <v>7</v>
      </c>
      <c r="F157" t="s">
        <v>8</v>
      </c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1:40" x14ac:dyDescent="0.2">
      <c r="A158" s="15" t="s">
        <v>148</v>
      </c>
      <c r="B158" s="15">
        <v>9300633</v>
      </c>
      <c r="C158" s="3">
        <v>4780</v>
      </c>
      <c r="E158" s="44">
        <f>ROUNDUP((C158*12%+C158),-1)</f>
        <v>5360</v>
      </c>
    </row>
    <row r="159" spans="1:40" x14ac:dyDescent="0.2">
      <c r="A159" s="15" t="s">
        <v>149</v>
      </c>
      <c r="B159" s="15">
        <v>9300636</v>
      </c>
      <c r="C159" s="3">
        <v>4780</v>
      </c>
      <c r="E159" s="44">
        <f>ROUNDUP((C159*12%+C159),-1)</f>
        <v>5360</v>
      </c>
    </row>
    <row r="160" spans="1:40" x14ac:dyDescent="0.2">
      <c r="A160" s="15" t="s">
        <v>150</v>
      </c>
      <c r="B160" s="15">
        <v>9300709</v>
      </c>
      <c r="C160" s="3">
        <v>4780</v>
      </c>
      <c r="E160" s="44">
        <f>ROUNDUP((C160*12%+C160),-1)</f>
        <v>5360</v>
      </c>
    </row>
    <row r="161" spans="1:40" s="18" customFormat="1" ht="24" x14ac:dyDescent="0.3">
      <c r="A161" s="41" t="s">
        <v>151</v>
      </c>
      <c r="B161" s="41"/>
      <c r="C161" s="17"/>
      <c r="D161" s="20"/>
      <c r="E161" s="17"/>
      <c r="F161" s="17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1:40" s="18" customFormat="1" ht="19" x14ac:dyDescent="0.25">
      <c r="A162" s="16" t="s">
        <v>3</v>
      </c>
      <c r="B162" s="16" t="s">
        <v>4</v>
      </c>
      <c r="C162" s="17" t="s">
        <v>5</v>
      </c>
      <c r="D162" s="19" t="s">
        <v>6</v>
      </c>
      <c r="E162" s="17" t="s">
        <v>7</v>
      </c>
      <c r="F162" t="s">
        <v>8</v>
      </c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x14ac:dyDescent="0.2">
      <c r="A163" s="15" t="s">
        <v>152</v>
      </c>
      <c r="B163" s="15">
        <v>9300300</v>
      </c>
      <c r="C163" s="3">
        <v>1930</v>
      </c>
      <c r="E163" s="44">
        <f>ROUNDUP((C163*12%+C163),-1)</f>
        <v>2170</v>
      </c>
    </row>
    <row r="164" spans="1:40" x14ac:dyDescent="0.2">
      <c r="A164" s="15" t="s">
        <v>153</v>
      </c>
      <c r="B164" s="15">
        <v>9300302</v>
      </c>
      <c r="C164" s="3">
        <v>1910</v>
      </c>
      <c r="E164" s="44">
        <f>ROUNDUP((C164*12%+C164),-1)</f>
        <v>2140</v>
      </c>
    </row>
    <row r="165" spans="1:40" x14ac:dyDescent="0.2">
      <c r="A165" s="15" t="s">
        <v>154</v>
      </c>
      <c r="B165" s="15">
        <v>9300306</v>
      </c>
      <c r="C165" s="3">
        <v>1820</v>
      </c>
      <c r="E165" s="44">
        <f>ROUNDUP((C165*12%+C165),-1)</f>
        <v>2040</v>
      </c>
    </row>
    <row r="166" spans="1:40" x14ac:dyDescent="0.2">
      <c r="A166" s="15" t="s">
        <v>155</v>
      </c>
      <c r="B166" s="15">
        <v>9300320</v>
      </c>
      <c r="C166" s="3">
        <v>2010</v>
      </c>
      <c r="E166" s="44">
        <f>ROUNDUP((C166*12%+C166),-1)</f>
        <v>2260</v>
      </c>
    </row>
    <row r="167" spans="1:40" x14ac:dyDescent="0.2">
      <c r="A167" s="15" t="s">
        <v>156</v>
      </c>
      <c r="B167" s="15">
        <v>9300322</v>
      </c>
      <c r="C167" s="3">
        <v>2120</v>
      </c>
      <c r="E167" s="44">
        <f>ROUNDUP((C167*12%+C167),-1)</f>
        <v>2380</v>
      </c>
    </row>
    <row r="168" spans="1:40" x14ac:dyDescent="0.2">
      <c r="A168" s="15" t="s">
        <v>157</v>
      </c>
      <c r="B168" s="15">
        <v>9300330</v>
      </c>
      <c r="C168" s="3">
        <v>2170</v>
      </c>
      <c r="E168" s="44">
        <f>ROUNDUP((C168*12%+C168),-1)</f>
        <v>2440</v>
      </c>
    </row>
    <row r="169" spans="1:40" x14ac:dyDescent="0.2">
      <c r="A169" s="15" t="s">
        <v>158</v>
      </c>
      <c r="B169" s="15">
        <v>9300332</v>
      </c>
      <c r="C169" s="3">
        <v>2410</v>
      </c>
      <c r="E169" s="44">
        <f>ROUNDUP((C169*12%+C169),-1)</f>
        <v>2700</v>
      </c>
    </row>
    <row r="170" spans="1:40" x14ac:dyDescent="0.2">
      <c r="A170" s="15" t="s">
        <v>159</v>
      </c>
      <c r="B170" s="15">
        <v>9300340</v>
      </c>
      <c r="C170" s="3">
        <v>2330</v>
      </c>
      <c r="E170" s="44">
        <f>ROUNDUP((C170*12%+C170),-1)</f>
        <v>2610</v>
      </c>
    </row>
    <row r="171" spans="1:40" x14ac:dyDescent="0.2">
      <c r="A171" s="15" t="s">
        <v>160</v>
      </c>
      <c r="B171" s="15">
        <v>9300350</v>
      </c>
      <c r="C171" s="3">
        <v>2820</v>
      </c>
      <c r="E171" s="44">
        <f>ROUNDUP((C171*12%+C171),-1)</f>
        <v>3160</v>
      </c>
    </row>
    <row r="172" spans="1:40" x14ac:dyDescent="0.2">
      <c r="A172" s="15" t="s">
        <v>161</v>
      </c>
      <c r="B172" s="15">
        <v>9300352</v>
      </c>
      <c r="C172" s="3">
        <v>3100</v>
      </c>
      <c r="E172" s="44">
        <f>ROUNDUP((C172*12%+C172),-1)</f>
        <v>3480</v>
      </c>
    </row>
    <row r="173" spans="1:40" s="18" customFormat="1" ht="24" x14ac:dyDescent="0.3">
      <c r="A173" s="41" t="s">
        <v>162</v>
      </c>
      <c r="B173" s="41"/>
      <c r="C173" s="17"/>
      <c r="D173" s="20"/>
      <c r="E173" s="17"/>
      <c r="F173" s="17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</row>
    <row r="174" spans="1:40" s="18" customFormat="1" ht="19" x14ac:dyDescent="0.25">
      <c r="A174" s="16" t="s">
        <v>3</v>
      </c>
      <c r="B174" s="16" t="s">
        <v>4</v>
      </c>
      <c r="C174" s="17" t="s">
        <v>5</v>
      </c>
      <c r="D174" s="19" t="s">
        <v>6</v>
      </c>
      <c r="E174" s="17" t="s">
        <v>7</v>
      </c>
      <c r="F174" t="s">
        <v>8</v>
      </c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1:40" x14ac:dyDescent="0.2">
      <c r="A175" s="15" t="s">
        <v>163</v>
      </c>
      <c r="B175" s="15">
        <v>9400100</v>
      </c>
      <c r="C175" s="3">
        <v>1960</v>
      </c>
      <c r="E175" s="44">
        <f>ROUNDUP((C175*12%+C175),-1)</f>
        <v>2200</v>
      </c>
    </row>
    <row r="176" spans="1:40" x14ac:dyDescent="0.2">
      <c r="A176" s="15" t="s">
        <v>164</v>
      </c>
      <c r="B176" s="15">
        <v>9400102</v>
      </c>
      <c r="C176" s="3">
        <v>1970</v>
      </c>
      <c r="E176" s="44">
        <f>ROUNDUP((C176*12%+C176),-1)</f>
        <v>2210</v>
      </c>
    </row>
    <row r="177" spans="1:40" x14ac:dyDescent="0.2">
      <c r="A177" s="15" t="s">
        <v>165</v>
      </c>
      <c r="B177" s="15">
        <v>9400110</v>
      </c>
      <c r="C177" s="3">
        <v>2050</v>
      </c>
      <c r="E177" s="44">
        <f>ROUNDUP((C177*12%+C177),-1)</f>
        <v>2300</v>
      </c>
    </row>
    <row r="178" spans="1:40" x14ac:dyDescent="0.2">
      <c r="A178" s="15" t="s">
        <v>166</v>
      </c>
      <c r="B178" s="15">
        <v>9400112</v>
      </c>
      <c r="C178" s="3">
        <v>2130</v>
      </c>
      <c r="E178" s="44">
        <f>ROUNDUP((C178*12%+C178),-1)</f>
        <v>2390</v>
      </c>
    </row>
    <row r="179" spans="1:40" x14ac:dyDescent="0.2">
      <c r="A179" s="15" t="s">
        <v>167</v>
      </c>
      <c r="B179" s="15">
        <v>9400120</v>
      </c>
      <c r="C179" s="3">
        <v>2620</v>
      </c>
      <c r="E179" s="44">
        <f>ROUNDUP((C179*12%+C179),-1)</f>
        <v>2940</v>
      </c>
    </row>
    <row r="180" spans="1:40" x14ac:dyDescent="0.2">
      <c r="A180" s="15" t="s">
        <v>168</v>
      </c>
      <c r="B180" s="15">
        <v>9400122</v>
      </c>
      <c r="C180" s="3">
        <v>2640</v>
      </c>
      <c r="E180" s="44">
        <f>ROUNDUP((C180*12%+C180),-1)</f>
        <v>2960</v>
      </c>
    </row>
    <row r="181" spans="1:40" x14ac:dyDescent="0.2">
      <c r="A181" s="15" t="s">
        <v>169</v>
      </c>
      <c r="B181" s="15">
        <v>9400140</v>
      </c>
      <c r="C181" s="3">
        <v>1760</v>
      </c>
      <c r="E181" s="44">
        <f>ROUNDUP((C181*12%+C181),-1)</f>
        <v>1980</v>
      </c>
    </row>
    <row r="182" spans="1:40" x14ac:dyDescent="0.2">
      <c r="A182" s="15" t="s">
        <v>170</v>
      </c>
      <c r="B182" s="15">
        <v>9400144</v>
      </c>
      <c r="C182" s="3">
        <v>1870</v>
      </c>
      <c r="E182" s="44">
        <f>ROUNDUP((C182*12%+C182),-1)</f>
        <v>2100</v>
      </c>
    </row>
    <row r="183" spans="1:40" x14ac:dyDescent="0.2">
      <c r="A183" s="15" t="s">
        <v>171</v>
      </c>
      <c r="B183" s="15">
        <v>9400150</v>
      </c>
      <c r="C183" s="3">
        <v>2270</v>
      </c>
      <c r="E183" s="44">
        <f>ROUNDUP((C183*12%+C183),-1)</f>
        <v>2550</v>
      </c>
    </row>
    <row r="184" spans="1:40" s="18" customFormat="1" ht="24" x14ac:dyDescent="0.3">
      <c r="A184" s="41" t="s">
        <v>172</v>
      </c>
      <c r="B184" s="41"/>
      <c r="C184" s="17"/>
      <c r="D184" s="20"/>
      <c r="E184" s="17"/>
      <c r="F184" s="17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</row>
    <row r="185" spans="1:40" s="18" customFormat="1" ht="19" x14ac:dyDescent="0.25">
      <c r="A185" s="16" t="s">
        <v>3</v>
      </c>
      <c r="B185" s="16" t="s">
        <v>4</v>
      </c>
      <c r="C185" s="17" t="s">
        <v>5</v>
      </c>
      <c r="D185" s="19" t="s">
        <v>6</v>
      </c>
      <c r="E185" s="17" t="s">
        <v>7</v>
      </c>
      <c r="F185" t="s">
        <v>8</v>
      </c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</row>
    <row r="186" spans="1:40" x14ac:dyDescent="0.2">
      <c r="A186" s="15" t="s">
        <v>173</v>
      </c>
      <c r="B186" s="15">
        <v>9500716</v>
      </c>
      <c r="C186" s="3">
        <v>800</v>
      </c>
      <c r="E186" s="44">
        <f>ROUNDUP((C186*12%+C186),-1)</f>
        <v>900</v>
      </c>
    </row>
    <row r="187" spans="1:40" x14ac:dyDescent="0.2">
      <c r="A187" s="15" t="s">
        <v>174</v>
      </c>
      <c r="B187" s="15">
        <v>9500711</v>
      </c>
      <c r="C187" s="3">
        <v>920</v>
      </c>
      <c r="E187" s="44">
        <f>ROUNDUP((C187*12%+C187),-1)</f>
        <v>1040</v>
      </c>
    </row>
    <row r="188" spans="1:40" x14ac:dyDescent="0.2">
      <c r="A188" s="15" t="s">
        <v>175</v>
      </c>
      <c r="B188" s="15">
        <v>9500706</v>
      </c>
      <c r="C188" s="3">
        <v>2260</v>
      </c>
      <c r="E188" s="44">
        <f>ROUNDUP((C188*12%+C188),-1)</f>
        <v>2540</v>
      </c>
    </row>
    <row r="189" spans="1:40" x14ac:dyDescent="0.2">
      <c r="A189" s="15" t="s">
        <v>176</v>
      </c>
      <c r="B189" s="15">
        <v>9500701</v>
      </c>
      <c r="C189" s="3">
        <v>1580</v>
      </c>
      <c r="E189" s="44">
        <f>ROUNDUP((C189*12%+C189),-1)</f>
        <v>1770</v>
      </c>
    </row>
    <row r="190" spans="1:40" s="18" customFormat="1" ht="24" x14ac:dyDescent="0.3">
      <c r="A190" s="41" t="s">
        <v>177</v>
      </c>
      <c r="B190" s="41"/>
      <c r="C190" s="17"/>
      <c r="D190" s="20"/>
      <c r="E190" s="17"/>
      <c r="F190" s="17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</row>
    <row r="191" spans="1:40" s="18" customFormat="1" ht="19" x14ac:dyDescent="0.25">
      <c r="A191" s="16" t="s">
        <v>3</v>
      </c>
      <c r="B191" s="16" t="s">
        <v>4</v>
      </c>
      <c r="C191" s="17" t="s">
        <v>5</v>
      </c>
      <c r="D191" s="19" t="s">
        <v>6</v>
      </c>
      <c r="E191" s="17" t="s">
        <v>7</v>
      </c>
      <c r="F191" t="s">
        <v>8</v>
      </c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</row>
    <row r="192" spans="1:40" x14ac:dyDescent="0.2">
      <c r="A192" s="15" t="s">
        <v>178</v>
      </c>
      <c r="B192" s="15">
        <v>9500520</v>
      </c>
      <c r="C192" s="3">
        <v>6030</v>
      </c>
      <c r="E192" s="44">
        <f>ROUNDUP((C192*12%+C192),-1)</f>
        <v>6760</v>
      </c>
    </row>
    <row r="193" spans="1:40" x14ac:dyDescent="0.2">
      <c r="A193" s="15" t="s">
        <v>179</v>
      </c>
      <c r="B193" s="15">
        <v>9500530</v>
      </c>
      <c r="C193" s="3">
        <v>6030</v>
      </c>
      <c r="E193" s="44">
        <f>ROUNDUP((C193*12%+C193),-1)</f>
        <v>6760</v>
      </c>
    </row>
    <row r="194" spans="1:40" x14ac:dyDescent="0.2">
      <c r="A194" s="15" t="s">
        <v>180</v>
      </c>
      <c r="B194" s="15">
        <v>9500533</v>
      </c>
      <c r="C194" s="3">
        <v>6160</v>
      </c>
      <c r="E194" s="44">
        <f>ROUNDUP((C194*12%+C194),-1)</f>
        <v>6900</v>
      </c>
    </row>
    <row r="195" spans="1:40" x14ac:dyDescent="0.2">
      <c r="A195" s="15" t="s">
        <v>181</v>
      </c>
      <c r="B195" s="15">
        <v>9500540</v>
      </c>
      <c r="C195" s="3">
        <v>7420</v>
      </c>
      <c r="E195" s="44">
        <f>ROUNDUP((C195*12%+C195),-1)</f>
        <v>8320</v>
      </c>
    </row>
    <row r="196" spans="1:40" x14ac:dyDescent="0.2">
      <c r="A196" s="15" t="s">
        <v>182</v>
      </c>
      <c r="B196" s="15">
        <v>9500550</v>
      </c>
      <c r="C196" s="3">
        <v>7420</v>
      </c>
      <c r="E196" s="44">
        <f>ROUNDUP((C196*12%+C196),-1)</f>
        <v>8320</v>
      </c>
    </row>
    <row r="197" spans="1:40" x14ac:dyDescent="0.2">
      <c r="A197" s="15" t="s">
        <v>183</v>
      </c>
      <c r="B197" s="15">
        <v>9500551</v>
      </c>
      <c r="C197" s="3">
        <v>7420</v>
      </c>
      <c r="E197" s="44">
        <f>ROUNDUP((C197*12%+C197),-1)</f>
        <v>8320</v>
      </c>
    </row>
    <row r="198" spans="1:40" x14ac:dyDescent="0.2">
      <c r="A198" s="15" t="s">
        <v>184</v>
      </c>
      <c r="B198" s="15">
        <v>9500553</v>
      </c>
      <c r="C198" s="3">
        <v>7580</v>
      </c>
      <c r="E198" s="44">
        <f>ROUNDUP((C198*12%+C198),-1)</f>
        <v>8490</v>
      </c>
    </row>
    <row r="199" spans="1:40" x14ac:dyDescent="0.2">
      <c r="A199" s="15" t="s">
        <v>185</v>
      </c>
      <c r="B199" s="15">
        <v>9500559</v>
      </c>
      <c r="C199" s="3">
        <v>7580</v>
      </c>
      <c r="E199" s="44">
        <f>ROUNDUP((C199*12%+C199),-1)</f>
        <v>8490</v>
      </c>
    </row>
    <row r="200" spans="1:40" x14ac:dyDescent="0.2">
      <c r="A200" s="15" t="s">
        <v>186</v>
      </c>
      <c r="B200" s="15">
        <v>9500558</v>
      </c>
      <c r="C200" s="3">
        <v>7710</v>
      </c>
      <c r="E200" s="44">
        <f>ROUNDUP((C200*12%+C200),-1)</f>
        <v>8640</v>
      </c>
    </row>
    <row r="201" spans="1:40" s="18" customFormat="1" ht="24" x14ac:dyDescent="0.3">
      <c r="A201" s="41" t="s">
        <v>187</v>
      </c>
      <c r="B201" s="41"/>
      <c r="C201" s="17"/>
      <c r="D201" s="20"/>
      <c r="E201" s="17"/>
      <c r="F201" s="17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1:40" s="18" customFormat="1" ht="19" x14ac:dyDescent="0.25">
      <c r="A202" s="16" t="s">
        <v>3</v>
      </c>
      <c r="B202" s="16" t="s">
        <v>4</v>
      </c>
      <c r="C202" s="17" t="s">
        <v>5</v>
      </c>
      <c r="D202" s="19" t="s">
        <v>6</v>
      </c>
      <c r="E202" s="17" t="s">
        <v>7</v>
      </c>
      <c r="F202" t="s">
        <v>8</v>
      </c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</row>
    <row r="203" spans="1:40" x14ac:dyDescent="0.2">
      <c r="A203" s="15" t="s">
        <v>188</v>
      </c>
      <c r="B203" s="15">
        <v>9500720</v>
      </c>
      <c r="C203" s="3">
        <v>6270</v>
      </c>
      <c r="E203" s="44">
        <f>ROUNDUP((C203*12%+C203),-1)</f>
        <v>7030</v>
      </c>
    </row>
    <row r="204" spans="1:40" x14ac:dyDescent="0.2">
      <c r="A204" s="15" t="s">
        <v>189</v>
      </c>
      <c r="B204" s="15">
        <v>9500650</v>
      </c>
      <c r="C204" s="3">
        <v>7190</v>
      </c>
      <c r="E204" s="44">
        <f>ROUNDUP((C204*12%+C204),-1)</f>
        <v>8060</v>
      </c>
    </row>
    <row r="205" spans="1:40" x14ac:dyDescent="0.2">
      <c r="A205" s="15" t="s">
        <v>190</v>
      </c>
      <c r="B205" s="15">
        <v>9500640</v>
      </c>
      <c r="C205" s="3">
        <v>7570</v>
      </c>
      <c r="E205" s="43">
        <f>ROUNDUP((C205*12%+C205),-1)</f>
        <v>8480</v>
      </c>
    </row>
    <row r="206" spans="1:40" s="18" customFormat="1" ht="24" x14ac:dyDescent="0.3">
      <c r="A206" s="40" t="s">
        <v>191</v>
      </c>
      <c r="B206" s="40"/>
      <c r="C206" s="17"/>
      <c r="D206" s="20"/>
      <c r="E206" s="17"/>
      <c r="F206" s="17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</row>
    <row r="207" spans="1:40" s="18" customFormat="1" ht="19" x14ac:dyDescent="0.25">
      <c r="A207" s="21" t="s">
        <v>3</v>
      </c>
      <c r="B207" s="21" t="s">
        <v>4</v>
      </c>
      <c r="C207" s="17" t="s">
        <v>5</v>
      </c>
      <c r="D207" s="19" t="s">
        <v>6</v>
      </c>
      <c r="E207" s="17" t="s">
        <v>7</v>
      </c>
      <c r="F207" t="s">
        <v>8</v>
      </c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1:40" x14ac:dyDescent="0.2">
      <c r="A208" s="15" t="s">
        <v>192</v>
      </c>
      <c r="B208" s="15">
        <v>9400158</v>
      </c>
      <c r="C208" s="3">
        <v>1130</v>
      </c>
      <c r="E208" s="44">
        <f>ROUNDUP((C208*12%+C208),-1)</f>
        <v>1270</v>
      </c>
    </row>
    <row r="209" spans="1:40" x14ac:dyDescent="0.2">
      <c r="A209" s="15" t="s">
        <v>193</v>
      </c>
      <c r="B209" s="15">
        <v>9400159</v>
      </c>
      <c r="C209" s="3">
        <v>1330</v>
      </c>
      <c r="E209" s="44">
        <f>ROUNDUP((C209*12%+C209),-1)</f>
        <v>1490</v>
      </c>
    </row>
    <row r="210" spans="1:40" s="18" customFormat="1" ht="24" x14ac:dyDescent="0.3">
      <c r="A210" s="40" t="s">
        <v>194</v>
      </c>
      <c r="B210" s="40"/>
      <c r="C210" s="17"/>
      <c r="D210" s="20"/>
      <c r="E210" s="17"/>
      <c r="F210" s="17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1:40" s="18" customFormat="1" ht="19" x14ac:dyDescent="0.25">
      <c r="A211" s="21" t="s">
        <v>3</v>
      </c>
      <c r="B211" s="21" t="s">
        <v>4</v>
      </c>
      <c r="C211" s="17" t="s">
        <v>5</v>
      </c>
      <c r="D211" s="19" t="s">
        <v>6</v>
      </c>
      <c r="E211" s="17" t="s">
        <v>7</v>
      </c>
      <c r="F211" t="s">
        <v>8</v>
      </c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</row>
    <row r="212" spans="1:40" x14ac:dyDescent="0.2">
      <c r="A212" s="15" t="s">
        <v>195</v>
      </c>
      <c r="B212" s="15">
        <v>9600217</v>
      </c>
      <c r="C212" s="3">
        <v>1530</v>
      </c>
      <c r="E212" s="44">
        <f>ROUNDUP((C212*12%+C212),-1)</f>
        <v>1720</v>
      </c>
    </row>
    <row r="213" spans="1:40" x14ac:dyDescent="0.2">
      <c r="A213" s="15" t="s">
        <v>196</v>
      </c>
      <c r="B213" s="13">
        <v>9600215</v>
      </c>
      <c r="C213" s="3">
        <v>1630</v>
      </c>
      <c r="E213" s="44">
        <f>ROUNDUP((C213*12%+C213),-1)</f>
        <v>1830</v>
      </c>
    </row>
    <row r="214" spans="1:40" x14ac:dyDescent="0.2">
      <c r="A214" s="15" t="s">
        <v>197</v>
      </c>
      <c r="B214" s="13">
        <v>9600221</v>
      </c>
      <c r="C214" s="3">
        <v>1630</v>
      </c>
      <c r="E214" s="44">
        <f>ROUNDUP((C214*12%+C214),-1)</f>
        <v>1830</v>
      </c>
    </row>
    <row r="215" spans="1:40" s="18" customFormat="1" ht="24" x14ac:dyDescent="0.3">
      <c r="A215" s="40" t="s">
        <v>198</v>
      </c>
      <c r="B215" s="40"/>
      <c r="C215" s="17"/>
      <c r="D215" s="20"/>
      <c r="E215" s="17"/>
      <c r="F215" s="17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</row>
    <row r="216" spans="1:40" s="18" customFormat="1" ht="19" x14ac:dyDescent="0.25">
      <c r="A216" s="21" t="s">
        <v>3</v>
      </c>
      <c r="B216" s="21" t="s">
        <v>4</v>
      </c>
      <c r="C216" s="17" t="s">
        <v>5</v>
      </c>
      <c r="D216" s="19" t="s">
        <v>6</v>
      </c>
      <c r="E216" s="17" t="s">
        <v>7</v>
      </c>
      <c r="F216" t="s">
        <v>8</v>
      </c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1:40" x14ac:dyDescent="0.2">
      <c r="A217" s="15" t="s">
        <v>199</v>
      </c>
      <c r="B217" s="15">
        <v>9900624</v>
      </c>
      <c r="C217" s="3">
        <v>870</v>
      </c>
      <c r="E217" s="44">
        <f>ROUNDUP((C217*12%+C217),-1)</f>
        <v>980</v>
      </c>
    </row>
    <row r="218" spans="1:40" x14ac:dyDescent="0.2">
      <c r="A218" s="15" t="s">
        <v>200</v>
      </c>
      <c r="B218" s="15">
        <v>9900625</v>
      </c>
      <c r="C218" s="3">
        <v>870</v>
      </c>
      <c r="E218" s="44">
        <f>ROUNDUP((C218*12%+C218),-1)</f>
        <v>980</v>
      </c>
    </row>
    <row r="219" spans="1:40" x14ac:dyDescent="0.2">
      <c r="A219" s="15" t="s">
        <v>201</v>
      </c>
      <c r="B219" s="13">
        <v>9900628</v>
      </c>
      <c r="C219" s="3">
        <v>870</v>
      </c>
      <c r="E219" s="44">
        <f>ROUNDUP((C219*12%+C219),-1)</f>
        <v>980</v>
      </c>
    </row>
    <row r="220" spans="1:40" x14ac:dyDescent="0.2">
      <c r="A220" s="15" t="s">
        <v>202</v>
      </c>
      <c r="B220" s="15">
        <v>9900629</v>
      </c>
      <c r="C220" s="3">
        <v>870</v>
      </c>
      <c r="E220" s="44">
        <f>ROUNDUP((C220*12%+C220),-1)</f>
        <v>980</v>
      </c>
    </row>
    <row r="221" spans="1:40" s="18" customFormat="1" ht="24" x14ac:dyDescent="0.3">
      <c r="A221" s="40" t="s">
        <v>203</v>
      </c>
      <c r="B221" s="40"/>
      <c r="C221" s="17"/>
      <c r="D221" s="20"/>
      <c r="E221" s="17"/>
      <c r="F221" s="17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</row>
    <row r="222" spans="1:40" s="18" customFormat="1" ht="19" x14ac:dyDescent="0.25">
      <c r="A222" s="21" t="s">
        <v>3</v>
      </c>
      <c r="B222" s="21" t="s">
        <v>4</v>
      </c>
      <c r="C222" s="17" t="s">
        <v>5</v>
      </c>
      <c r="D222" s="19" t="s">
        <v>6</v>
      </c>
      <c r="E222" s="17" t="s">
        <v>7</v>
      </c>
      <c r="F222" t="s">
        <v>8</v>
      </c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1:40" x14ac:dyDescent="0.2">
      <c r="A223" s="15" t="s">
        <v>204</v>
      </c>
      <c r="B223" s="15">
        <v>9900640</v>
      </c>
      <c r="C223" s="3">
        <v>260</v>
      </c>
      <c r="E223" s="44">
        <f>ROUNDUP((C223*12%+C223),-1)</f>
        <v>300</v>
      </c>
    </row>
    <row r="224" spans="1:40" s="18" customFormat="1" ht="24" x14ac:dyDescent="0.3">
      <c r="A224" s="40" t="s">
        <v>205</v>
      </c>
      <c r="B224" s="40"/>
      <c r="C224" s="17"/>
      <c r="D224" s="20"/>
      <c r="E224" s="17"/>
      <c r="F224" s="17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</row>
    <row r="225" spans="1:40" s="18" customFormat="1" ht="19" x14ac:dyDescent="0.25">
      <c r="A225" s="21" t="s">
        <v>3</v>
      </c>
      <c r="B225" s="21" t="s">
        <v>4</v>
      </c>
      <c r="C225" s="17" t="s">
        <v>5</v>
      </c>
      <c r="D225" s="19" t="s">
        <v>6</v>
      </c>
      <c r="E225" s="17" t="s">
        <v>7</v>
      </c>
      <c r="F225" t="s">
        <v>8</v>
      </c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1:40" x14ac:dyDescent="0.2">
      <c r="A226" s="15" t="s">
        <v>206</v>
      </c>
      <c r="B226" s="15">
        <v>9900328</v>
      </c>
      <c r="C226" s="3">
        <v>860</v>
      </c>
      <c r="E226" s="44">
        <f>ROUNDUP((C226*12%+C226),-1)</f>
        <v>970</v>
      </c>
    </row>
    <row r="227" spans="1:40" x14ac:dyDescent="0.2">
      <c r="A227" s="15" t="s">
        <v>207</v>
      </c>
      <c r="B227" s="13">
        <v>9900326</v>
      </c>
      <c r="C227" s="3">
        <v>1030</v>
      </c>
      <c r="E227" s="44">
        <f>ROUNDUP((C227*12%+C227),-1)</f>
        <v>1160</v>
      </c>
    </row>
    <row r="228" spans="1:40" x14ac:dyDescent="0.2">
      <c r="A228" s="15" t="s">
        <v>208</v>
      </c>
      <c r="B228" s="13">
        <v>9900310</v>
      </c>
      <c r="C228" s="3">
        <v>670</v>
      </c>
      <c r="E228" s="44">
        <f>ROUNDUP((C228*12%+C228),-1)</f>
        <v>760</v>
      </c>
    </row>
    <row r="229" spans="1:40" x14ac:dyDescent="0.2">
      <c r="A229" s="15" t="s">
        <v>209</v>
      </c>
      <c r="B229" s="13">
        <v>9900312</v>
      </c>
      <c r="C229" s="3">
        <v>840</v>
      </c>
      <c r="E229" s="44">
        <f>ROUNDUP((C229*12%+C229),-1)</f>
        <v>950</v>
      </c>
    </row>
    <row r="230" spans="1:40" x14ac:dyDescent="0.2">
      <c r="A230" s="15" t="s">
        <v>210</v>
      </c>
      <c r="B230" s="13">
        <v>9900320</v>
      </c>
      <c r="C230" s="3">
        <v>840</v>
      </c>
      <c r="E230" s="44">
        <f>ROUNDUP((C230*12%+C230),-1)</f>
        <v>950</v>
      </c>
    </row>
    <row r="231" spans="1:40" x14ac:dyDescent="0.2">
      <c r="A231" s="15" t="s">
        <v>211</v>
      </c>
      <c r="B231" s="13">
        <v>9900321</v>
      </c>
      <c r="C231" s="3">
        <v>840</v>
      </c>
      <c r="E231" s="44">
        <f>ROUNDUP((C231*12%+C231),-1)</f>
        <v>950</v>
      </c>
    </row>
    <row r="232" spans="1:40" x14ac:dyDescent="0.2">
      <c r="A232" s="15" t="s">
        <v>212</v>
      </c>
      <c r="B232" s="13">
        <v>9900324</v>
      </c>
      <c r="C232" s="3">
        <v>1030</v>
      </c>
      <c r="E232" s="44">
        <f>ROUNDUP((C232*12%+C232),-1)</f>
        <v>1160</v>
      </c>
    </row>
    <row r="233" spans="1:40" x14ac:dyDescent="0.2">
      <c r="A233" s="15" t="s">
        <v>213</v>
      </c>
      <c r="B233" s="13">
        <v>9900663</v>
      </c>
      <c r="C233" s="3">
        <v>1190</v>
      </c>
      <c r="E233" s="44">
        <f>ROUNDUP((C233*12%+C233),-1)</f>
        <v>1340</v>
      </c>
    </row>
    <row r="234" spans="1:40" x14ac:dyDescent="0.2">
      <c r="A234" s="15" t="s">
        <v>214</v>
      </c>
      <c r="B234" s="13">
        <v>9900664</v>
      </c>
      <c r="C234" s="3">
        <v>1380</v>
      </c>
      <c r="E234" s="44">
        <f>ROUNDUP((C234*12%+C234),-1)</f>
        <v>1550</v>
      </c>
    </row>
    <row r="235" spans="1:40" x14ac:dyDescent="0.2">
      <c r="A235" s="15" t="s">
        <v>215</v>
      </c>
      <c r="B235" s="13">
        <v>9900305</v>
      </c>
      <c r="C235" s="3">
        <v>130</v>
      </c>
      <c r="E235" s="44">
        <f>ROUNDUP((C235*12%+C235),-1)</f>
        <v>150</v>
      </c>
    </row>
    <row r="236" spans="1:40" x14ac:dyDescent="0.2">
      <c r="A236" s="15" t="s">
        <v>216</v>
      </c>
      <c r="B236" s="13">
        <v>9900319</v>
      </c>
      <c r="C236" s="3">
        <v>140</v>
      </c>
      <c r="E236" s="44">
        <f>ROUNDUP((C236*12%+C236),-1)</f>
        <v>160</v>
      </c>
    </row>
    <row r="237" spans="1:40" x14ac:dyDescent="0.2">
      <c r="A237" s="15" t="s">
        <v>217</v>
      </c>
      <c r="B237" s="13">
        <v>9900332</v>
      </c>
      <c r="C237" s="3">
        <v>140</v>
      </c>
      <c r="E237" s="44">
        <f>ROUNDUP((C237*12%+C237),-1)</f>
        <v>160</v>
      </c>
    </row>
    <row r="238" spans="1:40" x14ac:dyDescent="0.2">
      <c r="A238" s="15" t="s">
        <v>218</v>
      </c>
      <c r="B238" s="13">
        <v>9900301</v>
      </c>
      <c r="C238" s="3">
        <v>130</v>
      </c>
      <c r="E238" s="44">
        <f>ROUNDUP((C238*12%+C238),-1)</f>
        <v>150</v>
      </c>
    </row>
    <row r="239" spans="1:40" x14ac:dyDescent="0.2">
      <c r="A239" s="15" t="s">
        <v>219</v>
      </c>
      <c r="B239" s="13">
        <v>9900317</v>
      </c>
      <c r="C239" s="3">
        <v>140</v>
      </c>
      <c r="E239" s="44">
        <f>ROUNDUP((C239*12%+C239),-1)</f>
        <v>160</v>
      </c>
    </row>
    <row r="240" spans="1:40" x14ac:dyDescent="0.2">
      <c r="A240" s="15" t="s">
        <v>220</v>
      </c>
      <c r="B240" s="13">
        <v>9900335</v>
      </c>
      <c r="C240" s="3">
        <v>140</v>
      </c>
      <c r="E240" s="44">
        <f>ROUNDUP((C240*12%+C240),-1)</f>
        <v>160</v>
      </c>
    </row>
    <row r="241" spans="1:40" s="18" customFormat="1" ht="24" x14ac:dyDescent="0.3">
      <c r="A241" s="40" t="s">
        <v>221</v>
      </c>
      <c r="B241" s="40"/>
      <c r="C241" s="17"/>
      <c r="D241" s="20"/>
      <c r="E241" s="17"/>
      <c r="F241" s="17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</row>
    <row r="242" spans="1:40" s="18" customFormat="1" ht="19" x14ac:dyDescent="0.25">
      <c r="A242" s="21" t="s">
        <v>3</v>
      </c>
      <c r="B242" s="21" t="s">
        <v>4</v>
      </c>
      <c r="C242" s="17" t="s">
        <v>5</v>
      </c>
      <c r="D242" s="19" t="s">
        <v>6</v>
      </c>
      <c r="E242" s="17" t="s">
        <v>7</v>
      </c>
      <c r="F242" t="s">
        <v>8</v>
      </c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</row>
    <row r="243" spans="1:40" x14ac:dyDescent="0.2">
      <c r="A243" s="15" t="s">
        <v>222</v>
      </c>
      <c r="B243" s="15">
        <v>9710122</v>
      </c>
      <c r="C243" s="3">
        <v>2750</v>
      </c>
      <c r="E243" s="44">
        <f>ROUNDUP((C243*12%+C243),-1)</f>
        <v>3080</v>
      </c>
    </row>
    <row r="244" spans="1:40" x14ac:dyDescent="0.2">
      <c r="A244" s="15" t="s">
        <v>223</v>
      </c>
      <c r="B244" s="15">
        <v>9710109</v>
      </c>
      <c r="C244" s="3">
        <v>2400</v>
      </c>
      <c r="E244" s="44">
        <f>ROUNDUP((C244*12%+C244),-1)</f>
        <v>2690</v>
      </c>
    </row>
    <row r="245" spans="1:40" x14ac:dyDescent="0.2">
      <c r="A245" s="15" t="s">
        <v>224</v>
      </c>
      <c r="B245" s="15">
        <v>9710106</v>
      </c>
      <c r="C245" s="3">
        <v>2930</v>
      </c>
      <c r="E245" s="44">
        <f>ROUNDUP((C245*12%+C245),-1)</f>
        <v>3290</v>
      </c>
    </row>
    <row r="246" spans="1:40" x14ac:dyDescent="0.2">
      <c r="A246" s="15" t="s">
        <v>225</v>
      </c>
      <c r="B246" s="15">
        <v>9710104</v>
      </c>
      <c r="C246" s="3">
        <v>3550</v>
      </c>
      <c r="E246" s="44">
        <f>ROUNDUP((C246*12%+C246),-1)</f>
        <v>3980</v>
      </c>
    </row>
    <row r="247" spans="1:40" x14ac:dyDescent="0.2">
      <c r="A247" s="15" t="s">
        <v>226</v>
      </c>
      <c r="B247" s="15">
        <v>9710111</v>
      </c>
      <c r="C247" s="3">
        <v>3450</v>
      </c>
      <c r="E247" s="44">
        <f>ROUNDUP((C247*12%+C247),-1)</f>
        <v>3870</v>
      </c>
    </row>
    <row r="248" spans="1:40" x14ac:dyDescent="0.2">
      <c r="A248" s="15" t="s">
        <v>227</v>
      </c>
      <c r="B248" s="15">
        <v>9710121</v>
      </c>
      <c r="C248" s="3">
        <v>2780</v>
      </c>
      <c r="E248" s="44">
        <f>ROUNDUP((C248*12%+C248),-1)</f>
        <v>3120</v>
      </c>
    </row>
    <row r="249" spans="1:40" x14ac:dyDescent="0.2">
      <c r="A249" s="15" t="s">
        <v>228</v>
      </c>
      <c r="B249" s="15">
        <v>9710119</v>
      </c>
      <c r="C249" s="3">
        <v>3320</v>
      </c>
      <c r="E249" s="44">
        <f>ROUNDUP((C249*12%+C249),-1)</f>
        <v>3720</v>
      </c>
    </row>
    <row r="250" spans="1:40" x14ac:dyDescent="0.2">
      <c r="A250" s="15" t="s">
        <v>229</v>
      </c>
      <c r="B250" s="15">
        <v>9710117</v>
      </c>
      <c r="C250" s="3">
        <v>4110</v>
      </c>
      <c r="E250" s="44">
        <f>ROUNDUP((C250*12%+C250),-1)</f>
        <v>4610</v>
      </c>
    </row>
    <row r="251" spans="1:40" x14ac:dyDescent="0.2">
      <c r="A251" s="15" t="s">
        <v>230</v>
      </c>
      <c r="B251" s="15">
        <v>9710113</v>
      </c>
      <c r="C251" s="3">
        <v>3320</v>
      </c>
      <c r="E251" s="44">
        <f>ROUNDUP((C251*12%+C251),-1)</f>
        <v>3720</v>
      </c>
    </row>
    <row r="252" spans="1:40" x14ac:dyDescent="0.2">
      <c r="A252" s="15" t="s">
        <v>231</v>
      </c>
      <c r="B252" s="15">
        <v>9710115</v>
      </c>
      <c r="C252" s="3">
        <v>4110</v>
      </c>
      <c r="E252" s="44">
        <f>ROUNDUP((C252*12%+C252),-1)</f>
        <v>4610</v>
      </c>
    </row>
    <row r="253" spans="1:40" s="18" customFormat="1" ht="24" x14ac:dyDescent="0.3">
      <c r="A253" s="40" t="s">
        <v>232</v>
      </c>
      <c r="B253" s="40"/>
      <c r="C253" s="17"/>
      <c r="D253" s="20"/>
      <c r="E253" s="17"/>
      <c r="F253" s="17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</row>
    <row r="254" spans="1:40" s="18" customFormat="1" ht="19" x14ac:dyDescent="0.25">
      <c r="A254" s="21" t="s">
        <v>3</v>
      </c>
      <c r="B254" s="21" t="s">
        <v>4</v>
      </c>
      <c r="C254" s="17" t="s">
        <v>5</v>
      </c>
      <c r="D254" s="19" t="s">
        <v>6</v>
      </c>
      <c r="E254" s="17" t="s">
        <v>7</v>
      </c>
      <c r="F254" t="s">
        <v>8</v>
      </c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</row>
    <row r="255" spans="1:40" x14ac:dyDescent="0.2">
      <c r="A255" s="15" t="s">
        <v>233</v>
      </c>
      <c r="B255" s="15">
        <v>9710107</v>
      </c>
      <c r="C255" s="3">
        <v>3140</v>
      </c>
      <c r="E255" s="44">
        <f>ROUNDUP((C255*12%+C255),-1)</f>
        <v>3520</v>
      </c>
    </row>
    <row r="256" spans="1:40" x14ac:dyDescent="0.2">
      <c r="A256" s="15" t="s">
        <v>234</v>
      </c>
      <c r="B256" s="15">
        <v>9710105</v>
      </c>
      <c r="C256" s="3">
        <v>3930</v>
      </c>
      <c r="E256" s="44">
        <f>ROUNDUP((C256*12%+C256),-1)</f>
        <v>4410</v>
      </c>
    </row>
    <row r="257" spans="1:40" x14ac:dyDescent="0.2">
      <c r="A257" s="15" t="s">
        <v>235</v>
      </c>
      <c r="B257" s="15">
        <v>9710120</v>
      </c>
      <c r="C257" s="3">
        <v>3580</v>
      </c>
      <c r="E257" s="44">
        <f>ROUNDUP((C257*12%+C257),-1)</f>
        <v>4010</v>
      </c>
    </row>
    <row r="258" spans="1:40" x14ac:dyDescent="0.2">
      <c r="A258" s="15" t="s">
        <v>236</v>
      </c>
      <c r="B258" s="15">
        <v>9710118</v>
      </c>
      <c r="C258" s="3">
        <v>4440</v>
      </c>
      <c r="E258" s="44">
        <f>ROUNDUP((C258*12%+C258),-1)</f>
        <v>4980</v>
      </c>
    </row>
    <row r="259" spans="1:40" x14ac:dyDescent="0.2">
      <c r="A259" s="15" t="s">
        <v>237</v>
      </c>
      <c r="B259" s="15">
        <v>9710114</v>
      </c>
      <c r="C259" s="3">
        <v>3580</v>
      </c>
      <c r="E259" s="44">
        <f>ROUNDUP((C259*12%+C259),-1)</f>
        <v>4010</v>
      </c>
    </row>
    <row r="260" spans="1:40" x14ac:dyDescent="0.2">
      <c r="A260" s="15" t="s">
        <v>238</v>
      </c>
      <c r="B260" s="15">
        <v>9710116</v>
      </c>
      <c r="C260" s="3">
        <v>4440</v>
      </c>
      <c r="E260" s="44">
        <f>ROUNDUP((C260*12%+C260),-1)</f>
        <v>4980</v>
      </c>
    </row>
    <row r="261" spans="1:40" s="18" customFormat="1" ht="24" x14ac:dyDescent="0.3">
      <c r="A261" s="40" t="s">
        <v>239</v>
      </c>
      <c r="B261" s="40"/>
      <c r="C261" s="17"/>
      <c r="D261" s="20"/>
      <c r="E261" s="17"/>
      <c r="F261" s="17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</row>
    <row r="262" spans="1:40" s="18" customFormat="1" ht="19" x14ac:dyDescent="0.25">
      <c r="A262" s="21" t="s">
        <v>3</v>
      </c>
      <c r="B262" s="21" t="s">
        <v>4</v>
      </c>
      <c r="C262" s="17" t="s">
        <v>5</v>
      </c>
      <c r="D262" s="19" t="s">
        <v>6</v>
      </c>
      <c r="E262" s="17" t="s">
        <v>7</v>
      </c>
      <c r="F262" t="s">
        <v>8</v>
      </c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</row>
    <row r="263" spans="1:40" x14ac:dyDescent="0.2">
      <c r="A263" s="15" t="s">
        <v>240</v>
      </c>
      <c r="B263" s="15">
        <v>9700592</v>
      </c>
      <c r="C263" s="3">
        <v>3260</v>
      </c>
      <c r="E263" s="44">
        <f>ROUNDUP((C263*12%+C263),-1)</f>
        <v>3660</v>
      </c>
    </row>
    <row r="264" spans="1:40" x14ac:dyDescent="0.2">
      <c r="A264" s="15" t="s">
        <v>241</v>
      </c>
      <c r="B264" s="15">
        <v>9700595</v>
      </c>
      <c r="C264" s="3">
        <v>5750</v>
      </c>
      <c r="E264" s="44">
        <f>ROUNDUP((C264*12%+C264),-1)</f>
        <v>6440</v>
      </c>
    </row>
    <row r="265" spans="1:40" x14ac:dyDescent="0.2">
      <c r="A265" s="15" t="s">
        <v>242</v>
      </c>
      <c r="B265" s="15">
        <v>9700591</v>
      </c>
      <c r="C265" s="3">
        <v>8950</v>
      </c>
      <c r="E265" s="44">
        <f>ROUNDUP((C265*12%+C265),-1)</f>
        <v>10030</v>
      </c>
    </row>
    <row r="266" spans="1:40" s="18" customFormat="1" ht="24" x14ac:dyDescent="0.3">
      <c r="A266" s="40" t="s">
        <v>243</v>
      </c>
      <c r="B266" s="40"/>
      <c r="C266" s="17"/>
      <c r="D266" s="20"/>
      <c r="E266" s="17"/>
      <c r="F266" s="17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</row>
    <row r="267" spans="1:40" s="18" customFormat="1" ht="19" x14ac:dyDescent="0.25">
      <c r="A267" s="21" t="s">
        <v>3</v>
      </c>
      <c r="B267" s="21" t="s">
        <v>4</v>
      </c>
      <c r="C267" s="17" t="s">
        <v>5</v>
      </c>
      <c r="D267" s="19" t="s">
        <v>6</v>
      </c>
      <c r="E267" s="17" t="s">
        <v>7</v>
      </c>
      <c r="F267" t="s">
        <v>8</v>
      </c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</row>
    <row r="268" spans="1:40" x14ac:dyDescent="0.2">
      <c r="A268" s="15" t="s">
        <v>244</v>
      </c>
      <c r="B268" s="15">
        <v>9710125</v>
      </c>
      <c r="C268" s="3">
        <v>2100</v>
      </c>
      <c r="E268" s="44">
        <f>ROUNDUP((C268*12%+C268),-1)</f>
        <v>2360</v>
      </c>
    </row>
    <row r="269" spans="1:40" x14ac:dyDescent="0.2">
      <c r="A269" s="13" t="s">
        <v>245</v>
      </c>
      <c r="B269" s="15">
        <v>9710126</v>
      </c>
      <c r="C269" s="3">
        <v>2370</v>
      </c>
      <c r="E269" s="44">
        <f>ROUNDUP((C269*12%+C269),-1)</f>
        <v>2660</v>
      </c>
    </row>
    <row r="270" spans="1:40" x14ac:dyDescent="0.2">
      <c r="A270" s="13" t="s">
        <v>246</v>
      </c>
      <c r="B270" s="15">
        <v>9710124</v>
      </c>
      <c r="C270" s="3">
        <v>2730</v>
      </c>
      <c r="E270" s="44">
        <f>ROUNDUP((C270*12%+C270),-1)</f>
        <v>3060</v>
      </c>
    </row>
    <row r="271" spans="1:40" s="18" customFormat="1" ht="24" x14ac:dyDescent="0.3">
      <c r="A271" s="40" t="s">
        <v>247</v>
      </c>
      <c r="B271" s="40"/>
      <c r="C271" s="17"/>
      <c r="D271" s="20"/>
      <c r="E271" s="17"/>
      <c r="F271" s="17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</row>
    <row r="272" spans="1:40" s="18" customFormat="1" ht="19" x14ac:dyDescent="0.25">
      <c r="A272" s="21" t="s">
        <v>3</v>
      </c>
      <c r="B272" s="21" t="s">
        <v>4</v>
      </c>
      <c r="C272" s="17" t="s">
        <v>5</v>
      </c>
      <c r="D272" s="19" t="s">
        <v>6</v>
      </c>
      <c r="E272" s="17" t="s">
        <v>7</v>
      </c>
      <c r="F272" t="s">
        <v>8</v>
      </c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</row>
    <row r="273" spans="1:40" x14ac:dyDescent="0.2">
      <c r="A273" s="15" t="s">
        <v>248</v>
      </c>
      <c r="B273" s="15">
        <v>9700562</v>
      </c>
      <c r="C273" s="3">
        <v>900</v>
      </c>
      <c r="E273" s="44">
        <f>ROUNDUP((C273*12%+C273),-1)</f>
        <v>1010</v>
      </c>
    </row>
    <row r="274" spans="1:40" s="18" customFormat="1" ht="24" x14ac:dyDescent="0.3">
      <c r="A274" s="40" t="s">
        <v>249</v>
      </c>
      <c r="B274" s="40"/>
      <c r="C274" s="17"/>
      <c r="D274" s="20"/>
      <c r="E274" s="17"/>
      <c r="F274" s="17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</row>
    <row r="275" spans="1:40" s="18" customFormat="1" ht="19" x14ac:dyDescent="0.25">
      <c r="A275" s="21" t="s">
        <v>3</v>
      </c>
      <c r="B275" s="21" t="s">
        <v>4</v>
      </c>
      <c r="C275" s="17" t="s">
        <v>5</v>
      </c>
      <c r="D275" s="19" t="s">
        <v>6</v>
      </c>
      <c r="E275" s="17" t="s">
        <v>7</v>
      </c>
      <c r="F275" t="s">
        <v>8</v>
      </c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</row>
    <row r="276" spans="1:40" x14ac:dyDescent="0.2">
      <c r="A276" s="15" t="s">
        <v>250</v>
      </c>
      <c r="B276" s="15">
        <v>9700901</v>
      </c>
      <c r="C276" s="3">
        <v>410</v>
      </c>
      <c r="E276" s="44">
        <f>ROUNDUP((C276*12%+C276),-1)</f>
        <v>460</v>
      </c>
    </row>
    <row r="277" spans="1:40" s="18" customFormat="1" ht="24" x14ac:dyDescent="0.3">
      <c r="A277" s="40" t="s">
        <v>251</v>
      </c>
      <c r="B277" s="40"/>
      <c r="C277" s="17"/>
      <c r="D277" s="20"/>
      <c r="E277" s="17"/>
      <c r="F277" s="1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</row>
    <row r="278" spans="1:40" s="18" customFormat="1" ht="19" x14ac:dyDescent="0.25">
      <c r="A278" s="21" t="s">
        <v>3</v>
      </c>
      <c r="B278" s="21" t="s">
        <v>4</v>
      </c>
      <c r="C278" s="17" t="s">
        <v>5</v>
      </c>
      <c r="D278" s="19" t="s">
        <v>6</v>
      </c>
      <c r="E278" s="17" t="s">
        <v>7</v>
      </c>
      <c r="F278" t="s">
        <v>8</v>
      </c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</row>
    <row r="279" spans="1:40" x14ac:dyDescent="0.2">
      <c r="A279" s="15" t="s">
        <v>252</v>
      </c>
      <c r="B279" s="15">
        <v>9700963</v>
      </c>
      <c r="C279" s="3">
        <v>640</v>
      </c>
      <c r="D279" s="10" t="s">
        <v>253</v>
      </c>
      <c r="E279" s="44">
        <f>ROUNDUP((C279*12%+C279),-1)</f>
        <v>720</v>
      </c>
      <c r="F279" s="18"/>
    </row>
    <row r="280" spans="1:40" s="18" customFormat="1" ht="24" x14ac:dyDescent="0.3">
      <c r="A280" s="40" t="s">
        <v>254</v>
      </c>
      <c r="B280" s="40"/>
      <c r="C280" s="17"/>
      <c r="D280" s="20"/>
      <c r="E280" s="17"/>
      <c r="F280" s="17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</row>
    <row r="281" spans="1:40" s="18" customFormat="1" ht="19" x14ac:dyDescent="0.25">
      <c r="A281" s="21" t="s">
        <v>3</v>
      </c>
      <c r="B281" s="21" t="s">
        <v>4</v>
      </c>
      <c r="C281" s="17" t="s">
        <v>5</v>
      </c>
      <c r="D281" s="19" t="s">
        <v>6</v>
      </c>
      <c r="E281" s="17" t="s">
        <v>7</v>
      </c>
      <c r="F281" t="s">
        <v>8</v>
      </c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</row>
    <row r="282" spans="1:40" x14ac:dyDescent="0.2">
      <c r="A282" s="15" t="s">
        <v>255</v>
      </c>
      <c r="B282" s="15">
        <v>9710152</v>
      </c>
      <c r="C282" s="3">
        <v>3650</v>
      </c>
      <c r="D282" s="10" t="s">
        <v>253</v>
      </c>
      <c r="E282" s="44">
        <f>ROUNDUP((C282*12%+C282),-1)</f>
        <v>4090</v>
      </c>
    </row>
    <row r="283" spans="1:40" s="18" customFormat="1" ht="24" x14ac:dyDescent="0.3">
      <c r="A283" s="40" t="s">
        <v>256</v>
      </c>
      <c r="B283" s="40"/>
      <c r="C283" s="17"/>
      <c r="D283" s="20"/>
      <c r="E283" s="17"/>
      <c r="F283" s="17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</row>
    <row r="284" spans="1:40" s="18" customFormat="1" ht="19" x14ac:dyDescent="0.25">
      <c r="A284" s="21" t="s">
        <v>3</v>
      </c>
      <c r="B284" s="21" t="s">
        <v>4</v>
      </c>
      <c r="C284" s="17" t="s">
        <v>5</v>
      </c>
      <c r="D284" s="19" t="s">
        <v>6</v>
      </c>
      <c r="E284" s="17" t="s">
        <v>7</v>
      </c>
      <c r="F284" t="s">
        <v>8</v>
      </c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</row>
    <row r="285" spans="1:40" x14ac:dyDescent="0.2">
      <c r="A285" s="15" t="s">
        <v>257</v>
      </c>
      <c r="B285" s="15">
        <v>9710134</v>
      </c>
      <c r="C285" s="3">
        <v>3120</v>
      </c>
      <c r="D285" s="10" t="s">
        <v>253</v>
      </c>
      <c r="E285" s="44">
        <f>ROUNDUP((C285*12%+C285),-1)</f>
        <v>3500</v>
      </c>
    </row>
    <row r="286" spans="1:40" x14ac:dyDescent="0.2">
      <c r="A286" s="15" t="s">
        <v>258</v>
      </c>
      <c r="B286" s="15">
        <v>9710145</v>
      </c>
      <c r="C286" s="3">
        <v>1680</v>
      </c>
      <c r="E286" s="44">
        <f>ROUNDUP((C286*12%+C286),-1)</f>
        <v>1890</v>
      </c>
    </row>
    <row r="287" spans="1:40" s="18" customFormat="1" ht="24" x14ac:dyDescent="0.3">
      <c r="A287" s="40" t="s">
        <v>259</v>
      </c>
      <c r="B287" s="40"/>
      <c r="C287" s="17"/>
      <c r="D287" s="20"/>
      <c r="E287" s="17"/>
      <c r="F287" s="1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</row>
    <row r="288" spans="1:40" s="18" customFormat="1" ht="19" x14ac:dyDescent="0.25">
      <c r="A288" s="21" t="s">
        <v>3</v>
      </c>
      <c r="B288" s="21" t="s">
        <v>4</v>
      </c>
      <c r="C288" s="17" t="s">
        <v>5</v>
      </c>
      <c r="D288" s="19" t="s">
        <v>6</v>
      </c>
      <c r="E288" s="17" t="s">
        <v>7</v>
      </c>
      <c r="F288" t="s">
        <v>8</v>
      </c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</row>
    <row r="289" spans="1:40" x14ac:dyDescent="0.2">
      <c r="A289" s="15" t="s">
        <v>260</v>
      </c>
      <c r="B289" s="15">
        <v>9710147</v>
      </c>
      <c r="C289" s="3">
        <v>2070</v>
      </c>
      <c r="D289" s="10" t="s">
        <v>253</v>
      </c>
      <c r="E289" s="44">
        <f>ROUNDUP((C289*12%+C289),-1)</f>
        <v>2320</v>
      </c>
    </row>
    <row r="290" spans="1:40" x14ac:dyDescent="0.2">
      <c r="A290" s="15" t="s">
        <v>261</v>
      </c>
      <c r="B290" s="15">
        <v>9710148</v>
      </c>
      <c r="C290" s="3">
        <v>2480</v>
      </c>
      <c r="D290" s="10" t="s">
        <v>253</v>
      </c>
      <c r="E290" s="44">
        <f>ROUNDUP((C290*12%+C290),-1)</f>
        <v>2780</v>
      </c>
    </row>
    <row r="291" spans="1:40" x14ac:dyDescent="0.2">
      <c r="A291" s="15" t="s">
        <v>262</v>
      </c>
      <c r="B291" s="15">
        <v>9710149</v>
      </c>
      <c r="C291" s="3">
        <v>3780</v>
      </c>
      <c r="D291" s="10" t="s">
        <v>253</v>
      </c>
      <c r="E291" s="44">
        <f>ROUNDUP((C291*12%+C291),-1)</f>
        <v>4240</v>
      </c>
    </row>
    <row r="292" spans="1:40" s="18" customFormat="1" ht="24" x14ac:dyDescent="0.3">
      <c r="A292" s="40" t="s">
        <v>263</v>
      </c>
      <c r="B292" s="40"/>
      <c r="C292" s="17"/>
      <c r="D292" s="20"/>
      <c r="E292" s="17"/>
      <c r="F292" s="17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</row>
    <row r="293" spans="1:40" s="18" customFormat="1" ht="19" x14ac:dyDescent="0.25">
      <c r="A293" s="21" t="s">
        <v>3</v>
      </c>
      <c r="B293" s="21" t="s">
        <v>4</v>
      </c>
      <c r="C293" s="17" t="s">
        <v>5</v>
      </c>
      <c r="D293" s="19" t="s">
        <v>6</v>
      </c>
      <c r="E293" s="17" t="s">
        <v>7</v>
      </c>
      <c r="F293" t="s">
        <v>8</v>
      </c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</row>
    <row r="294" spans="1:40" x14ac:dyDescent="0.2">
      <c r="A294" s="45" t="s">
        <v>264</v>
      </c>
      <c r="B294" s="13">
        <v>9710153</v>
      </c>
      <c r="C294" s="12">
        <v>1600</v>
      </c>
      <c r="E294" s="44">
        <f>ROUNDUP((C294*12%+C294),-1)</f>
        <v>1800</v>
      </c>
      <c r="F294" s="1"/>
    </row>
    <row r="295" spans="1:40" x14ac:dyDescent="0.2">
      <c r="A295" s="45" t="s">
        <v>265</v>
      </c>
      <c r="B295" s="13">
        <v>9710144</v>
      </c>
      <c r="C295" s="12">
        <v>2390</v>
      </c>
      <c r="E295" s="44">
        <f>ROUNDUP((C295*12%+C295),-1)</f>
        <v>2680</v>
      </c>
      <c r="F295" s="1"/>
    </row>
    <row r="296" spans="1:40" s="18" customFormat="1" ht="24" x14ac:dyDescent="0.3">
      <c r="A296" s="40" t="s">
        <v>266</v>
      </c>
      <c r="B296" s="40"/>
      <c r="C296" s="17"/>
      <c r="D296" s="20"/>
      <c r="E296" s="17"/>
      <c r="F296" s="17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</row>
    <row r="297" spans="1:40" s="18" customFormat="1" ht="19" x14ac:dyDescent="0.25">
      <c r="A297" s="21" t="s">
        <v>3</v>
      </c>
      <c r="B297" s="21" t="s">
        <v>4</v>
      </c>
      <c r="C297" s="32" t="s">
        <v>5</v>
      </c>
      <c r="D297" s="33" t="s">
        <v>6</v>
      </c>
      <c r="E297" s="17" t="s">
        <v>7</v>
      </c>
      <c r="F297" s="18" t="s">
        <v>8</v>
      </c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</row>
    <row r="298" spans="1:40" x14ac:dyDescent="0.2">
      <c r="A298" s="45" t="s">
        <v>267</v>
      </c>
      <c r="B298" s="13">
        <v>9700917</v>
      </c>
      <c r="C298" s="12">
        <v>2715</v>
      </c>
      <c r="E298" s="44">
        <f>ROUNDUP((C298*12%+C298),-1)</f>
        <v>3050</v>
      </c>
      <c r="F298" s="1"/>
    </row>
    <row r="299" spans="1:40" x14ac:dyDescent="0.2">
      <c r="A299" s="45" t="s">
        <v>268</v>
      </c>
      <c r="B299" s="13">
        <v>9700918</v>
      </c>
      <c r="C299" s="12">
        <v>3065</v>
      </c>
      <c r="E299" s="44">
        <f>ROUNDUP((C299*12%+C299),-1)</f>
        <v>3440</v>
      </c>
      <c r="F299" s="1"/>
    </row>
    <row r="300" spans="1:40" x14ac:dyDescent="0.2">
      <c r="A300" s="46" t="s">
        <v>269</v>
      </c>
      <c r="B300" s="13">
        <v>7001950</v>
      </c>
      <c r="C300" s="12">
        <v>455</v>
      </c>
      <c r="D300" s="11"/>
      <c r="E300" s="44">
        <f>ROUNDUP((C300*12%+C300),-1)</f>
        <v>510</v>
      </c>
      <c r="F300" s="1"/>
    </row>
    <row r="301" spans="1:40" x14ac:dyDescent="0.2">
      <c r="A301" s="4"/>
    </row>
  </sheetData>
  <mergeCells count="42">
    <mergeCell ref="A2:B2"/>
    <mergeCell ref="A1:B1"/>
    <mergeCell ref="A28:B28"/>
    <mergeCell ref="A271:B271"/>
    <mergeCell ref="A274:B274"/>
    <mergeCell ref="A266:B266"/>
    <mergeCell ref="A206:B206"/>
    <mergeCell ref="A210:B210"/>
    <mergeCell ref="A224:B224"/>
    <mergeCell ref="A215:B215"/>
    <mergeCell ref="A221:B221"/>
    <mergeCell ref="A241:B241"/>
    <mergeCell ref="A253:B253"/>
    <mergeCell ref="A261:B261"/>
    <mergeCell ref="A161:B161"/>
    <mergeCell ref="A173:B173"/>
    <mergeCell ref="A49:B49"/>
    <mergeCell ref="A54:B54"/>
    <mergeCell ref="A63:B63"/>
    <mergeCell ref="A72:B72"/>
    <mergeCell ref="A84:B84"/>
    <mergeCell ref="A76:B76"/>
    <mergeCell ref="A79:B79"/>
    <mergeCell ref="A87:B87"/>
    <mergeCell ref="A94:B94"/>
    <mergeCell ref="A141:B141"/>
    <mergeCell ref="A116:B116"/>
    <mergeCell ref="A98:B98"/>
    <mergeCell ref="A135:B135"/>
    <mergeCell ref="A138:B138"/>
    <mergeCell ref="A90:B90"/>
    <mergeCell ref="A190:B190"/>
    <mergeCell ref="A201:B201"/>
    <mergeCell ref="A184:B184"/>
    <mergeCell ref="A147:B147"/>
    <mergeCell ref="A156:B156"/>
    <mergeCell ref="A292:B292"/>
    <mergeCell ref="A296:B296"/>
    <mergeCell ref="A277:B277"/>
    <mergeCell ref="A280:B280"/>
    <mergeCell ref="A283:B283"/>
    <mergeCell ref="A287:B287"/>
  </mergeCells>
  <phoneticPr fontId="10" type="noConversion"/>
  <pageMargins left="0.7" right="0.7" top="0.75" bottom="0.75" header="0.3" footer="0.3"/>
  <pageSetup scale="11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11"/>
  <sheetViews>
    <sheetView tabSelected="1" zoomScale="124" zoomScaleNormal="124" workbookViewId="0">
      <pane xSplit="1" topLeftCell="B1" activePane="topRight" state="frozen"/>
      <selection pane="topRight" activeCell="G195" sqref="G195"/>
    </sheetView>
  </sheetViews>
  <sheetFormatPr baseColWidth="10" defaultColWidth="11" defaultRowHeight="16" x14ac:dyDescent="0.2"/>
  <cols>
    <col min="1" max="1" width="53.33203125" bestFit="1" customWidth="1"/>
    <col min="2" max="2" width="13.5" customWidth="1"/>
    <col min="3" max="3" width="18.6640625" style="28" hidden="1" customWidth="1"/>
    <col min="4" max="4" width="22.5" style="8" hidden="1" customWidth="1"/>
    <col min="5" max="5" width="23.6640625" style="36" bestFit="1" customWidth="1"/>
    <col min="6" max="6" width="26" bestFit="1" customWidth="1"/>
    <col min="7" max="7" width="80.83203125" bestFit="1" customWidth="1"/>
  </cols>
  <sheetData>
    <row r="1" spans="1:36" ht="34" x14ac:dyDescent="0.4">
      <c r="A1" s="42" t="s">
        <v>270</v>
      </c>
      <c r="B1" s="42"/>
      <c r="C1" s="28" t="s">
        <v>1</v>
      </c>
    </row>
    <row r="2" spans="1:36" s="18" customFormat="1" ht="24" x14ac:dyDescent="0.3">
      <c r="A2" s="41" t="s">
        <v>271</v>
      </c>
      <c r="B2" s="41"/>
      <c r="C2" s="29"/>
      <c r="D2" s="20"/>
      <c r="E2" s="17"/>
      <c r="F2" s="17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18" customFormat="1" ht="19" x14ac:dyDescent="0.25">
      <c r="A3" s="16" t="s">
        <v>3</v>
      </c>
      <c r="B3" s="16" t="s">
        <v>4</v>
      </c>
      <c r="C3" s="29" t="s">
        <v>5</v>
      </c>
      <c r="D3" s="19" t="s">
        <v>6</v>
      </c>
      <c r="E3" s="17" t="s">
        <v>7</v>
      </c>
      <c r="F3" s="18" t="s">
        <v>8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x14ac:dyDescent="0.2">
      <c r="A4" s="13" t="s">
        <v>272</v>
      </c>
      <c r="B4" s="13">
        <v>7000703</v>
      </c>
      <c r="C4" s="30">
        <v>515</v>
      </c>
      <c r="E4" s="38">
        <f>ROUNDUP((C4*12%+C4),0)</f>
        <v>577</v>
      </c>
    </row>
    <row r="5" spans="1:36" x14ac:dyDescent="0.2">
      <c r="A5" s="13" t="s">
        <v>273</v>
      </c>
      <c r="B5" s="13">
        <v>7001373</v>
      </c>
      <c r="C5" s="30">
        <v>482</v>
      </c>
      <c r="E5" s="38">
        <f t="shared" ref="E5:E68" si="0">ROUNDUP((C5*12%+C5),0)</f>
        <v>540</v>
      </c>
    </row>
    <row r="6" spans="1:36" x14ac:dyDescent="0.2">
      <c r="A6" s="13" t="s">
        <v>274</v>
      </c>
      <c r="B6" s="13">
        <v>7001522</v>
      </c>
      <c r="C6" s="30">
        <v>263</v>
      </c>
      <c r="E6" s="38">
        <f t="shared" si="0"/>
        <v>295</v>
      </c>
    </row>
    <row r="7" spans="1:36" x14ac:dyDescent="0.2">
      <c r="A7" s="13" t="s">
        <v>275</v>
      </c>
      <c r="B7" s="13">
        <v>7001523</v>
      </c>
      <c r="C7" s="30">
        <v>263</v>
      </c>
      <c r="E7" s="38">
        <f t="shared" si="0"/>
        <v>295</v>
      </c>
    </row>
    <row r="8" spans="1:36" x14ac:dyDescent="0.2">
      <c r="A8" s="13" t="s">
        <v>276</v>
      </c>
      <c r="B8" s="13">
        <v>7001521</v>
      </c>
      <c r="C8" s="30">
        <v>99</v>
      </c>
      <c r="E8" s="38">
        <f t="shared" si="0"/>
        <v>111</v>
      </c>
    </row>
    <row r="9" spans="1:36" x14ac:dyDescent="0.2">
      <c r="A9" s="13" t="s">
        <v>277</v>
      </c>
      <c r="B9" s="13">
        <v>7001126</v>
      </c>
      <c r="C9" s="30">
        <v>172</v>
      </c>
      <c r="E9" s="38">
        <f t="shared" si="0"/>
        <v>193</v>
      </c>
    </row>
    <row r="10" spans="1:36" x14ac:dyDescent="0.2">
      <c r="A10" s="13" t="s">
        <v>278</v>
      </c>
      <c r="B10" s="13">
        <v>7000685</v>
      </c>
      <c r="C10" s="30">
        <v>644</v>
      </c>
      <c r="E10" s="38">
        <f t="shared" si="0"/>
        <v>722</v>
      </c>
    </row>
    <row r="11" spans="1:36" x14ac:dyDescent="0.2">
      <c r="A11" s="13" t="s">
        <v>279</v>
      </c>
      <c r="B11" s="13">
        <v>7000842</v>
      </c>
      <c r="C11" s="30">
        <v>709</v>
      </c>
      <c r="E11" s="38">
        <f t="shared" si="0"/>
        <v>795</v>
      </c>
    </row>
    <row r="12" spans="1:36" x14ac:dyDescent="0.2">
      <c r="A12" s="13" t="s">
        <v>280</v>
      </c>
      <c r="B12" s="13">
        <v>7000574</v>
      </c>
      <c r="C12" s="30">
        <v>132</v>
      </c>
      <c r="E12" s="38">
        <f t="shared" si="0"/>
        <v>148</v>
      </c>
    </row>
    <row r="13" spans="1:36" s="18" customFormat="1" ht="24" x14ac:dyDescent="0.3">
      <c r="A13" s="41" t="s">
        <v>281</v>
      </c>
      <c r="B13" s="41"/>
      <c r="C13" s="29"/>
      <c r="D13" s="20"/>
      <c r="E13" s="17"/>
      <c r="F13" s="17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8" customFormat="1" ht="19" x14ac:dyDescent="0.25">
      <c r="A14" s="16" t="s">
        <v>3</v>
      </c>
      <c r="B14" s="16" t="s">
        <v>4</v>
      </c>
      <c r="C14" s="29" t="s">
        <v>5</v>
      </c>
      <c r="D14" s="19" t="s">
        <v>6</v>
      </c>
      <c r="E14" s="17" t="s">
        <v>7</v>
      </c>
      <c r="F14" s="18" t="s">
        <v>8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x14ac:dyDescent="0.2">
      <c r="A15" s="13" t="s">
        <v>282</v>
      </c>
      <c r="B15" s="13">
        <v>7000707</v>
      </c>
      <c r="C15" s="30">
        <v>581</v>
      </c>
      <c r="E15" s="38">
        <f t="shared" si="0"/>
        <v>651</v>
      </c>
    </row>
    <row r="16" spans="1:36" x14ac:dyDescent="0.2">
      <c r="A16" s="13" t="s">
        <v>283</v>
      </c>
      <c r="B16" s="13">
        <v>7000250</v>
      </c>
      <c r="C16" s="30">
        <v>201</v>
      </c>
      <c r="E16" s="38">
        <f t="shared" si="0"/>
        <v>226</v>
      </c>
    </row>
    <row r="17" spans="1:36" x14ac:dyDescent="0.2">
      <c r="A17" s="13" t="s">
        <v>284</v>
      </c>
      <c r="B17" s="13">
        <v>7000990</v>
      </c>
      <c r="C17" s="30">
        <v>240</v>
      </c>
      <c r="E17" s="38">
        <f t="shared" si="0"/>
        <v>269</v>
      </c>
    </row>
    <row r="18" spans="1:36" x14ac:dyDescent="0.2">
      <c r="A18" s="13" t="s">
        <v>285</v>
      </c>
      <c r="B18" s="13">
        <v>7001168</v>
      </c>
      <c r="C18" s="30">
        <v>63</v>
      </c>
      <c r="E18" s="38">
        <f t="shared" si="0"/>
        <v>71</v>
      </c>
    </row>
    <row r="19" spans="1:36" x14ac:dyDescent="0.2">
      <c r="A19" s="13" t="s">
        <v>286</v>
      </c>
      <c r="B19" s="13">
        <v>7000416</v>
      </c>
      <c r="C19" s="30">
        <v>168</v>
      </c>
      <c r="E19" s="38">
        <f t="shared" si="0"/>
        <v>189</v>
      </c>
    </row>
    <row r="20" spans="1:36" x14ac:dyDescent="0.2">
      <c r="A20" s="13" t="s">
        <v>287</v>
      </c>
      <c r="B20" s="13">
        <v>7001437</v>
      </c>
      <c r="C20" s="30">
        <v>181</v>
      </c>
      <c r="E20" s="38">
        <f t="shared" si="0"/>
        <v>203</v>
      </c>
    </row>
    <row r="21" spans="1:36" x14ac:dyDescent="0.2">
      <c r="A21" s="13" t="s">
        <v>288</v>
      </c>
      <c r="B21" s="13">
        <v>7002037</v>
      </c>
      <c r="C21" s="30">
        <v>147</v>
      </c>
      <c r="E21" s="38">
        <f t="shared" si="0"/>
        <v>165</v>
      </c>
    </row>
    <row r="22" spans="1:36" x14ac:dyDescent="0.2">
      <c r="A22" s="13" t="s">
        <v>277</v>
      </c>
      <c r="B22" s="13">
        <v>7001126</v>
      </c>
      <c r="C22" s="30">
        <v>172</v>
      </c>
      <c r="E22" s="38">
        <f t="shared" si="0"/>
        <v>193</v>
      </c>
    </row>
    <row r="23" spans="1:36" s="18" customFormat="1" ht="24" x14ac:dyDescent="0.3">
      <c r="A23" s="41" t="s">
        <v>289</v>
      </c>
      <c r="B23" s="41"/>
      <c r="C23" s="29"/>
      <c r="D23" s="20"/>
      <c r="E23" s="17"/>
      <c r="F23" s="17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18" customFormat="1" ht="19" x14ac:dyDescent="0.25">
      <c r="A24" s="16" t="s">
        <v>3</v>
      </c>
      <c r="B24" s="16" t="s">
        <v>4</v>
      </c>
      <c r="C24" s="29" t="s">
        <v>5</v>
      </c>
      <c r="D24" s="19" t="s">
        <v>6</v>
      </c>
      <c r="E24" s="17" t="s">
        <v>7</v>
      </c>
      <c r="F24" s="18" t="s">
        <v>8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x14ac:dyDescent="0.2">
      <c r="A25" s="14" t="s">
        <v>290</v>
      </c>
      <c r="B25" s="22">
        <v>7001054</v>
      </c>
      <c r="C25" s="30">
        <v>295</v>
      </c>
      <c r="E25" s="38">
        <f t="shared" si="0"/>
        <v>331</v>
      </c>
    </row>
    <row r="26" spans="1:36" x14ac:dyDescent="0.2">
      <c r="A26" s="13" t="s">
        <v>291</v>
      </c>
      <c r="B26" s="13">
        <v>7000984</v>
      </c>
      <c r="C26" s="30">
        <v>112</v>
      </c>
      <c r="E26" s="38">
        <f t="shared" si="0"/>
        <v>126</v>
      </c>
    </row>
    <row r="27" spans="1:36" x14ac:dyDescent="0.2">
      <c r="A27" s="13" t="s">
        <v>292</v>
      </c>
      <c r="B27" s="13">
        <v>7000991</v>
      </c>
      <c r="C27" s="30">
        <v>94</v>
      </c>
      <c r="E27" s="38">
        <f t="shared" si="0"/>
        <v>106</v>
      </c>
    </row>
    <row r="28" spans="1:36" x14ac:dyDescent="0.2">
      <c r="A28" s="13" t="s">
        <v>293</v>
      </c>
      <c r="B28" s="13">
        <v>7001832</v>
      </c>
      <c r="C28" s="30">
        <v>536</v>
      </c>
      <c r="E28" s="38">
        <f t="shared" si="0"/>
        <v>601</v>
      </c>
    </row>
    <row r="29" spans="1:36" x14ac:dyDescent="0.2">
      <c r="A29" s="13" t="s">
        <v>294</v>
      </c>
      <c r="B29" s="13">
        <v>7001833</v>
      </c>
      <c r="C29" s="30">
        <v>167</v>
      </c>
      <c r="E29" s="38">
        <f t="shared" si="0"/>
        <v>188</v>
      </c>
    </row>
    <row r="30" spans="1:36" x14ac:dyDescent="0.2">
      <c r="A30" s="13" t="s">
        <v>295</v>
      </c>
      <c r="B30" s="13">
        <v>7001766</v>
      </c>
      <c r="C30" s="30">
        <v>194</v>
      </c>
      <c r="E30" s="38">
        <f t="shared" si="0"/>
        <v>218</v>
      </c>
    </row>
    <row r="31" spans="1:36" x14ac:dyDescent="0.2">
      <c r="A31" s="13" t="s">
        <v>296</v>
      </c>
      <c r="B31" s="13">
        <v>7001835</v>
      </c>
      <c r="C31" s="30">
        <v>180</v>
      </c>
      <c r="E31" s="38">
        <f t="shared" si="0"/>
        <v>202</v>
      </c>
    </row>
    <row r="32" spans="1:36" x14ac:dyDescent="0.2">
      <c r="A32" s="13" t="s">
        <v>297</v>
      </c>
      <c r="B32" s="13">
        <v>7001859</v>
      </c>
      <c r="C32" s="30">
        <v>48</v>
      </c>
      <c r="E32" s="38">
        <f t="shared" si="0"/>
        <v>54</v>
      </c>
    </row>
    <row r="33" spans="1:36" x14ac:dyDescent="0.2">
      <c r="A33" s="13" t="s">
        <v>298</v>
      </c>
      <c r="B33" s="13">
        <v>7000799</v>
      </c>
      <c r="C33" s="30">
        <v>438</v>
      </c>
      <c r="E33" s="38">
        <f t="shared" si="0"/>
        <v>491</v>
      </c>
    </row>
    <row r="34" spans="1:36" x14ac:dyDescent="0.2">
      <c r="A34" s="13" t="s">
        <v>299</v>
      </c>
      <c r="B34" s="13">
        <v>7000795</v>
      </c>
      <c r="C34" s="30">
        <v>108</v>
      </c>
      <c r="E34" s="38">
        <f t="shared" si="0"/>
        <v>121</v>
      </c>
    </row>
    <row r="35" spans="1:36" x14ac:dyDescent="0.2">
      <c r="A35" s="13" t="s">
        <v>300</v>
      </c>
      <c r="B35" s="13">
        <v>7000796</v>
      </c>
      <c r="C35" s="30">
        <v>128</v>
      </c>
      <c r="E35" s="38">
        <f t="shared" si="0"/>
        <v>144</v>
      </c>
    </row>
    <row r="36" spans="1:36" x14ac:dyDescent="0.2">
      <c r="A36" s="13" t="s">
        <v>301</v>
      </c>
      <c r="B36" s="13">
        <v>7000797</v>
      </c>
      <c r="C36" s="30">
        <v>117</v>
      </c>
      <c r="E36" s="38">
        <f t="shared" si="0"/>
        <v>132</v>
      </c>
    </row>
    <row r="37" spans="1:36" s="18" customFormat="1" ht="24" x14ac:dyDescent="0.3">
      <c r="A37" s="41" t="s">
        <v>302</v>
      </c>
      <c r="B37" s="41"/>
      <c r="C37" s="29"/>
      <c r="D37" s="20"/>
      <c r="E37" s="17"/>
      <c r="F37" s="1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18" customFormat="1" ht="19" x14ac:dyDescent="0.25">
      <c r="A38" s="16" t="s">
        <v>3</v>
      </c>
      <c r="B38" s="16" t="s">
        <v>4</v>
      </c>
      <c r="C38" s="29" t="s">
        <v>5</v>
      </c>
      <c r="D38" s="19" t="s">
        <v>6</v>
      </c>
      <c r="E38" s="17" t="s">
        <v>7</v>
      </c>
      <c r="F38" s="18" t="s">
        <v>8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x14ac:dyDescent="0.2">
      <c r="A39" s="13" t="s">
        <v>277</v>
      </c>
      <c r="B39" s="13">
        <v>7001126</v>
      </c>
      <c r="C39" s="30">
        <v>172</v>
      </c>
      <c r="E39" s="38">
        <f t="shared" si="0"/>
        <v>193</v>
      </c>
    </row>
    <row r="40" spans="1:36" x14ac:dyDescent="0.2">
      <c r="A40" s="13" t="s">
        <v>303</v>
      </c>
      <c r="B40" s="13">
        <v>7001709</v>
      </c>
      <c r="C40" s="30">
        <v>97</v>
      </c>
      <c r="E40" s="38">
        <f t="shared" si="0"/>
        <v>109</v>
      </c>
    </row>
    <row r="41" spans="1:36" x14ac:dyDescent="0.2">
      <c r="A41" s="13" t="s">
        <v>304</v>
      </c>
      <c r="B41" s="13">
        <v>7001289</v>
      </c>
      <c r="C41" s="30">
        <v>455</v>
      </c>
      <c r="E41" s="38">
        <f t="shared" si="0"/>
        <v>510</v>
      </c>
    </row>
    <row r="42" spans="1:36" x14ac:dyDescent="0.2">
      <c r="A42" s="13" t="s">
        <v>305</v>
      </c>
      <c r="B42" s="13">
        <v>7001120</v>
      </c>
      <c r="C42" s="30">
        <v>404</v>
      </c>
      <c r="E42" s="38">
        <f t="shared" si="0"/>
        <v>453</v>
      </c>
    </row>
    <row r="43" spans="1:36" x14ac:dyDescent="0.2">
      <c r="A43" s="13" t="s">
        <v>306</v>
      </c>
      <c r="B43" s="13">
        <v>7001871</v>
      </c>
      <c r="C43" s="30">
        <v>755</v>
      </c>
      <c r="E43" s="38">
        <f t="shared" si="0"/>
        <v>846</v>
      </c>
    </row>
    <row r="44" spans="1:36" x14ac:dyDescent="0.2">
      <c r="A44" s="13" t="s">
        <v>307</v>
      </c>
      <c r="B44" s="13">
        <v>7001110</v>
      </c>
      <c r="C44" s="30">
        <v>205</v>
      </c>
      <c r="E44" s="38">
        <f t="shared" si="0"/>
        <v>230</v>
      </c>
    </row>
    <row r="45" spans="1:36" s="18" customFormat="1" ht="24" x14ac:dyDescent="0.3">
      <c r="A45" s="41" t="s">
        <v>308</v>
      </c>
      <c r="B45" s="41"/>
      <c r="C45" s="29"/>
      <c r="D45" s="20"/>
      <c r="E45" s="17"/>
      <c r="F45" s="17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18" customFormat="1" ht="19" x14ac:dyDescent="0.25">
      <c r="A46" s="16" t="s">
        <v>3</v>
      </c>
      <c r="B46" s="16" t="s">
        <v>4</v>
      </c>
      <c r="C46" s="29" t="s">
        <v>5</v>
      </c>
      <c r="D46" s="19" t="s">
        <v>6</v>
      </c>
      <c r="E46" s="17" t="s">
        <v>7</v>
      </c>
      <c r="F46" s="18" t="s">
        <v>8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x14ac:dyDescent="0.2">
      <c r="A47" s="13" t="s">
        <v>309</v>
      </c>
      <c r="B47" s="13">
        <v>7001659</v>
      </c>
      <c r="C47" s="30">
        <v>356</v>
      </c>
      <c r="E47" s="38">
        <f t="shared" si="0"/>
        <v>399</v>
      </c>
    </row>
    <row r="48" spans="1:36" s="18" customFormat="1" ht="24" x14ac:dyDescent="0.3">
      <c r="A48" s="41" t="s">
        <v>310</v>
      </c>
      <c r="B48" s="41"/>
      <c r="C48" s="29"/>
      <c r="D48" s="20"/>
      <c r="E48" s="17"/>
      <c r="F48" s="17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18" customFormat="1" ht="19" x14ac:dyDescent="0.25">
      <c r="A49" s="16" t="s">
        <v>3</v>
      </c>
      <c r="B49" s="16" t="s">
        <v>4</v>
      </c>
      <c r="C49" s="29" t="s">
        <v>5</v>
      </c>
      <c r="D49" s="19" t="s">
        <v>6</v>
      </c>
      <c r="E49" s="17" t="s">
        <v>7</v>
      </c>
      <c r="F49" s="18" t="s">
        <v>8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x14ac:dyDescent="0.2">
      <c r="A50" s="13" t="s">
        <v>303</v>
      </c>
      <c r="B50" s="13">
        <v>7001709</v>
      </c>
      <c r="C50" s="30">
        <v>97</v>
      </c>
      <c r="E50" s="38">
        <f t="shared" si="0"/>
        <v>109</v>
      </c>
    </row>
    <row r="51" spans="1:36" x14ac:dyDescent="0.2">
      <c r="A51" s="13" t="s">
        <v>311</v>
      </c>
      <c r="B51" s="13">
        <v>7001929</v>
      </c>
      <c r="C51" s="30">
        <v>73</v>
      </c>
      <c r="E51" s="38">
        <f t="shared" si="0"/>
        <v>82</v>
      </c>
    </row>
    <row r="52" spans="1:36" x14ac:dyDescent="0.2">
      <c r="A52" s="13" t="s">
        <v>312</v>
      </c>
      <c r="B52" s="13">
        <v>7001930</v>
      </c>
      <c r="C52" s="30">
        <v>216</v>
      </c>
      <c r="E52" s="38">
        <f t="shared" si="0"/>
        <v>242</v>
      </c>
    </row>
    <row r="53" spans="1:36" s="18" customFormat="1" ht="24" x14ac:dyDescent="0.3">
      <c r="A53" s="41" t="s">
        <v>313</v>
      </c>
      <c r="B53" s="41"/>
      <c r="C53" s="29"/>
      <c r="D53" s="20"/>
      <c r="E53" s="17"/>
      <c r="F53" s="17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18" customFormat="1" ht="19" x14ac:dyDescent="0.25">
      <c r="A54" s="16" t="s">
        <v>3</v>
      </c>
      <c r="B54" s="16" t="s">
        <v>4</v>
      </c>
      <c r="C54" s="29" t="s">
        <v>5</v>
      </c>
      <c r="D54" s="19" t="s">
        <v>6</v>
      </c>
      <c r="E54" s="17" t="s">
        <v>7</v>
      </c>
      <c r="F54" s="18" t="s">
        <v>8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x14ac:dyDescent="0.2">
      <c r="A55" s="13" t="s">
        <v>314</v>
      </c>
      <c r="B55" s="13">
        <v>7000477</v>
      </c>
      <c r="C55" s="30">
        <v>159</v>
      </c>
      <c r="E55" s="38">
        <f t="shared" si="0"/>
        <v>179</v>
      </c>
    </row>
    <row r="56" spans="1:36" s="18" customFormat="1" ht="24" x14ac:dyDescent="0.3">
      <c r="A56" s="41" t="s">
        <v>315</v>
      </c>
      <c r="B56" s="41"/>
      <c r="C56" s="29"/>
      <c r="D56" s="20"/>
      <c r="E56" s="17"/>
      <c r="F56" s="17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18" customFormat="1" ht="19" x14ac:dyDescent="0.25">
      <c r="A57" s="16" t="s">
        <v>3</v>
      </c>
      <c r="B57" s="16" t="s">
        <v>4</v>
      </c>
      <c r="C57" s="29" t="s">
        <v>5</v>
      </c>
      <c r="D57" s="19" t="s">
        <v>6</v>
      </c>
      <c r="E57" s="17" t="s">
        <v>7</v>
      </c>
      <c r="F57" s="18" t="s">
        <v>8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x14ac:dyDescent="0.2">
      <c r="A58" s="13" t="s">
        <v>316</v>
      </c>
      <c r="B58" s="13">
        <v>7002132</v>
      </c>
      <c r="C58" s="30">
        <v>209</v>
      </c>
      <c r="E58" s="38">
        <f t="shared" si="0"/>
        <v>235</v>
      </c>
    </row>
    <row r="59" spans="1:36" x14ac:dyDescent="0.2">
      <c r="A59" s="13" t="s">
        <v>317</v>
      </c>
      <c r="B59" s="13">
        <v>7002131</v>
      </c>
      <c r="C59" s="30">
        <v>261</v>
      </c>
      <c r="E59" s="38">
        <f t="shared" si="0"/>
        <v>293</v>
      </c>
    </row>
    <row r="60" spans="1:36" s="18" customFormat="1" ht="24" x14ac:dyDescent="0.3">
      <c r="A60" s="41" t="s">
        <v>318</v>
      </c>
      <c r="B60" s="41"/>
      <c r="C60" s="29"/>
      <c r="D60" s="20"/>
      <c r="E60" s="17"/>
      <c r="F60" s="17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18" customFormat="1" ht="19" x14ac:dyDescent="0.25">
      <c r="A61" s="16" t="s">
        <v>3</v>
      </c>
      <c r="B61" s="16" t="s">
        <v>4</v>
      </c>
      <c r="C61" s="29" t="s">
        <v>5</v>
      </c>
      <c r="D61" s="19" t="s">
        <v>6</v>
      </c>
      <c r="E61" s="17" t="s">
        <v>7</v>
      </c>
      <c r="F61" s="18" t="s">
        <v>8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x14ac:dyDescent="0.2">
      <c r="A62" s="13" t="s">
        <v>319</v>
      </c>
      <c r="B62" s="13">
        <v>7002311</v>
      </c>
      <c r="C62" s="30">
        <v>311</v>
      </c>
      <c r="E62" s="38">
        <f t="shared" si="0"/>
        <v>349</v>
      </c>
    </row>
    <row r="63" spans="1:36" s="18" customFormat="1" ht="24" x14ac:dyDescent="0.3">
      <c r="A63" s="41" t="s">
        <v>320</v>
      </c>
      <c r="B63" s="41"/>
      <c r="C63" s="29"/>
      <c r="D63" s="20"/>
      <c r="E63" s="17"/>
      <c r="F63" s="17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18" customFormat="1" ht="19" x14ac:dyDescent="0.25">
      <c r="A64" s="16" t="s">
        <v>3</v>
      </c>
      <c r="B64" s="16" t="s">
        <v>4</v>
      </c>
      <c r="C64" s="29" t="s">
        <v>5</v>
      </c>
      <c r="D64" s="19" t="s">
        <v>6</v>
      </c>
      <c r="E64" s="17" t="s">
        <v>7</v>
      </c>
      <c r="F64" s="18" t="s">
        <v>8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x14ac:dyDescent="0.2">
      <c r="A65" s="15" t="s">
        <v>321</v>
      </c>
      <c r="B65" s="13">
        <v>7000260</v>
      </c>
      <c r="C65" s="30">
        <v>316</v>
      </c>
      <c r="E65" s="38">
        <f t="shared" si="0"/>
        <v>354</v>
      </c>
    </row>
    <row r="66" spans="1:36" x14ac:dyDescent="0.2">
      <c r="A66" s="15" t="s">
        <v>322</v>
      </c>
      <c r="B66" s="13">
        <v>9900005</v>
      </c>
      <c r="C66" s="30">
        <v>1561</v>
      </c>
      <c r="E66" s="38">
        <f t="shared" si="0"/>
        <v>1749</v>
      </c>
    </row>
    <row r="67" spans="1:36" x14ac:dyDescent="0.2">
      <c r="A67" s="15" t="s">
        <v>323</v>
      </c>
      <c r="B67" s="13">
        <v>7000314</v>
      </c>
      <c r="C67" s="30">
        <v>200</v>
      </c>
      <c r="E67" s="38">
        <f t="shared" si="0"/>
        <v>224</v>
      </c>
    </row>
    <row r="68" spans="1:36" x14ac:dyDescent="0.2">
      <c r="A68" s="15" t="s">
        <v>324</v>
      </c>
      <c r="B68" s="13">
        <v>7000235</v>
      </c>
      <c r="C68" s="30">
        <v>542</v>
      </c>
      <c r="E68" s="38">
        <f t="shared" si="0"/>
        <v>608</v>
      </c>
    </row>
    <row r="69" spans="1:36" s="18" customFormat="1" ht="24" x14ac:dyDescent="0.3">
      <c r="A69" s="41" t="s">
        <v>325</v>
      </c>
      <c r="B69" s="41"/>
      <c r="C69" s="29"/>
      <c r="D69" s="20"/>
      <c r="E69" s="17"/>
      <c r="F69" s="17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s="18" customFormat="1" ht="19" x14ac:dyDescent="0.25">
      <c r="A70" s="16" t="s">
        <v>3</v>
      </c>
      <c r="B70" s="16" t="s">
        <v>4</v>
      </c>
      <c r="C70" s="29" t="s">
        <v>5</v>
      </c>
      <c r="D70" s="19" t="s">
        <v>6</v>
      </c>
      <c r="E70" s="17" t="s">
        <v>7</v>
      </c>
      <c r="F70" s="18" t="s">
        <v>8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x14ac:dyDescent="0.2">
      <c r="A71" s="15" t="s">
        <v>326</v>
      </c>
      <c r="B71" s="13">
        <v>7000704</v>
      </c>
      <c r="C71" s="30">
        <v>317</v>
      </c>
      <c r="E71" s="38">
        <f t="shared" ref="E71:E130" si="1">ROUNDUP((C71*12%+C71),0)</f>
        <v>356</v>
      </c>
    </row>
    <row r="72" spans="1:36" x14ac:dyDescent="0.2">
      <c r="A72" s="15" t="s">
        <v>327</v>
      </c>
      <c r="B72" s="13">
        <v>7000705</v>
      </c>
      <c r="C72" s="30">
        <v>600</v>
      </c>
      <c r="E72" s="38">
        <f t="shared" si="1"/>
        <v>672</v>
      </c>
    </row>
    <row r="73" spans="1:36" x14ac:dyDescent="0.2">
      <c r="A73" s="15" t="s">
        <v>323</v>
      </c>
      <c r="B73" s="13">
        <v>7000314</v>
      </c>
      <c r="C73" s="30">
        <v>200</v>
      </c>
      <c r="E73" s="38">
        <f t="shared" si="1"/>
        <v>224</v>
      </c>
    </row>
    <row r="74" spans="1:36" x14ac:dyDescent="0.2">
      <c r="A74" s="15" t="s">
        <v>324</v>
      </c>
      <c r="B74" s="13">
        <v>7000235</v>
      </c>
      <c r="C74" s="30">
        <v>542</v>
      </c>
      <c r="E74" s="38">
        <f t="shared" si="1"/>
        <v>608</v>
      </c>
    </row>
    <row r="75" spans="1:36" s="18" customFormat="1" ht="24" x14ac:dyDescent="0.3">
      <c r="A75" s="41" t="s">
        <v>328</v>
      </c>
      <c r="B75" s="41"/>
      <c r="C75" s="29"/>
      <c r="D75" s="20"/>
      <c r="E75" s="17"/>
      <c r="F75" s="17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s="18" customFormat="1" ht="19" x14ac:dyDescent="0.25">
      <c r="A76" s="16" t="s">
        <v>3</v>
      </c>
      <c r="B76" s="16" t="s">
        <v>4</v>
      </c>
      <c r="C76" s="29" t="s">
        <v>5</v>
      </c>
      <c r="D76" s="19" t="s">
        <v>6</v>
      </c>
      <c r="E76" s="17" t="s">
        <v>7</v>
      </c>
      <c r="F76" s="18" t="s">
        <v>8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x14ac:dyDescent="0.2">
      <c r="A77" s="13" t="s">
        <v>329</v>
      </c>
      <c r="B77" s="13">
        <v>7002002</v>
      </c>
      <c r="C77" s="30">
        <v>389</v>
      </c>
      <c r="E77" s="38">
        <f t="shared" si="1"/>
        <v>436</v>
      </c>
    </row>
    <row r="78" spans="1:36" x14ac:dyDescent="0.2">
      <c r="A78" s="13" t="s">
        <v>330</v>
      </c>
      <c r="B78" s="13">
        <v>7002003</v>
      </c>
      <c r="C78" s="30">
        <v>358</v>
      </c>
      <c r="E78" s="38">
        <f t="shared" si="1"/>
        <v>401</v>
      </c>
    </row>
    <row r="79" spans="1:36" s="18" customFormat="1" ht="24" x14ac:dyDescent="0.3">
      <c r="A79" s="41" t="s">
        <v>331</v>
      </c>
      <c r="B79" s="41"/>
      <c r="C79" s="29"/>
      <c r="D79" s="20"/>
      <c r="E79" s="17"/>
      <c r="F79" s="17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s="18" customFormat="1" ht="19" x14ac:dyDescent="0.25">
      <c r="A80" s="16" t="s">
        <v>3</v>
      </c>
      <c r="B80" s="16" t="s">
        <v>4</v>
      </c>
      <c r="C80" s="29" t="s">
        <v>5</v>
      </c>
      <c r="D80" s="19" t="s">
        <v>6</v>
      </c>
      <c r="E80" s="17" t="s">
        <v>7</v>
      </c>
      <c r="F80" s="18" t="s">
        <v>8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x14ac:dyDescent="0.2">
      <c r="A81" s="13" t="s">
        <v>332</v>
      </c>
      <c r="B81" s="13">
        <v>7001109</v>
      </c>
      <c r="C81" s="30">
        <v>110</v>
      </c>
      <c r="E81" s="38">
        <f t="shared" si="1"/>
        <v>124</v>
      </c>
    </row>
    <row r="82" spans="1:36" x14ac:dyDescent="0.2">
      <c r="A82" s="13" t="s">
        <v>333</v>
      </c>
      <c r="B82" s="13">
        <v>7001640</v>
      </c>
      <c r="C82" s="30">
        <v>51</v>
      </c>
      <c r="E82" s="38">
        <f t="shared" si="1"/>
        <v>58</v>
      </c>
    </row>
    <row r="83" spans="1:36" x14ac:dyDescent="0.2">
      <c r="A83" s="13" t="s">
        <v>334</v>
      </c>
      <c r="B83" s="24" t="s">
        <v>335</v>
      </c>
      <c r="C83" s="30">
        <v>28</v>
      </c>
      <c r="E83" s="38">
        <f t="shared" si="1"/>
        <v>32</v>
      </c>
    </row>
    <row r="84" spans="1:36" x14ac:dyDescent="0.2">
      <c r="A84" s="13" t="s">
        <v>336</v>
      </c>
      <c r="B84" s="24" t="s">
        <v>337</v>
      </c>
      <c r="C84" s="30">
        <v>99</v>
      </c>
      <c r="E84" s="38">
        <f t="shared" si="1"/>
        <v>111</v>
      </c>
    </row>
    <row r="85" spans="1:36" x14ac:dyDescent="0.2">
      <c r="A85" s="13" t="s">
        <v>338</v>
      </c>
      <c r="B85" s="24" t="s">
        <v>339</v>
      </c>
      <c r="C85" s="30">
        <v>200</v>
      </c>
      <c r="E85" s="38">
        <f t="shared" si="1"/>
        <v>224</v>
      </c>
    </row>
    <row r="86" spans="1:36" x14ac:dyDescent="0.2">
      <c r="A86" s="13" t="s">
        <v>340</v>
      </c>
      <c r="B86" s="13">
        <v>7001402</v>
      </c>
      <c r="C86" s="30">
        <v>11</v>
      </c>
      <c r="E86" s="38">
        <f t="shared" si="1"/>
        <v>13</v>
      </c>
    </row>
    <row r="87" spans="1:36" x14ac:dyDescent="0.2">
      <c r="A87" s="13" t="s">
        <v>341</v>
      </c>
      <c r="B87" s="13">
        <v>7001216</v>
      </c>
      <c r="C87" s="30">
        <v>64</v>
      </c>
      <c r="E87" s="38">
        <f t="shared" si="1"/>
        <v>72</v>
      </c>
    </row>
    <row r="88" spans="1:36" x14ac:dyDescent="0.2">
      <c r="A88" s="13" t="s">
        <v>342</v>
      </c>
      <c r="B88" s="13">
        <v>7001544</v>
      </c>
      <c r="C88" s="30">
        <v>119</v>
      </c>
      <c r="E88" s="38">
        <f t="shared" si="1"/>
        <v>134</v>
      </c>
    </row>
    <row r="89" spans="1:36" x14ac:dyDescent="0.2">
      <c r="A89" s="13" t="s">
        <v>343</v>
      </c>
      <c r="B89" s="24" t="s">
        <v>344</v>
      </c>
      <c r="C89" s="30">
        <v>192</v>
      </c>
      <c r="E89" s="38">
        <f t="shared" si="1"/>
        <v>216</v>
      </c>
    </row>
    <row r="90" spans="1:36" x14ac:dyDescent="0.2">
      <c r="A90" s="13" t="s">
        <v>345</v>
      </c>
      <c r="B90" s="24" t="s">
        <v>346</v>
      </c>
      <c r="C90" s="30">
        <v>137</v>
      </c>
      <c r="E90" s="38">
        <f t="shared" si="1"/>
        <v>154</v>
      </c>
    </row>
    <row r="91" spans="1:36" s="18" customFormat="1" ht="24" x14ac:dyDescent="0.3">
      <c r="A91" s="41" t="s">
        <v>347</v>
      </c>
      <c r="B91" s="41"/>
      <c r="C91" s="29"/>
      <c r="D91" s="20"/>
      <c r="E91" s="17"/>
      <c r="F91" s="17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 s="18" customFormat="1" ht="19" x14ac:dyDescent="0.25">
      <c r="A92" s="16" t="s">
        <v>3</v>
      </c>
      <c r="B92" s="16" t="s">
        <v>4</v>
      </c>
      <c r="C92" s="29" t="s">
        <v>5</v>
      </c>
      <c r="D92" s="19" t="s">
        <v>6</v>
      </c>
      <c r="E92" s="17" t="s">
        <v>7</v>
      </c>
      <c r="F92" s="18" t="s">
        <v>8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1:36" x14ac:dyDescent="0.2">
      <c r="A93" s="13" t="s">
        <v>348</v>
      </c>
      <c r="B93" s="13">
        <v>7000261</v>
      </c>
      <c r="C93" s="30">
        <v>443</v>
      </c>
      <c r="E93" s="38">
        <f t="shared" si="1"/>
        <v>497</v>
      </c>
    </row>
    <row r="94" spans="1:36" x14ac:dyDescent="0.2">
      <c r="A94" s="13" t="s">
        <v>349</v>
      </c>
      <c r="B94" s="13">
        <v>7000635</v>
      </c>
      <c r="C94" s="30">
        <v>629</v>
      </c>
      <c r="E94" s="38">
        <f t="shared" si="1"/>
        <v>705</v>
      </c>
    </row>
    <row r="95" spans="1:36" x14ac:dyDescent="0.2">
      <c r="A95" s="15" t="s">
        <v>350</v>
      </c>
      <c r="B95" s="22">
        <v>7000835</v>
      </c>
      <c r="C95" s="30">
        <v>757</v>
      </c>
      <c r="E95" s="38">
        <f t="shared" si="1"/>
        <v>848</v>
      </c>
    </row>
    <row r="96" spans="1:36" x14ac:dyDescent="0.2">
      <c r="A96" s="15" t="s">
        <v>351</v>
      </c>
      <c r="B96" s="13">
        <v>7001346</v>
      </c>
      <c r="C96" s="30">
        <v>783</v>
      </c>
      <c r="E96" s="38">
        <f t="shared" si="1"/>
        <v>877</v>
      </c>
    </row>
    <row r="97" spans="1:36" x14ac:dyDescent="0.2">
      <c r="A97" s="15" t="s">
        <v>352</v>
      </c>
      <c r="B97" s="22">
        <v>7001347</v>
      </c>
      <c r="C97" s="30">
        <v>779</v>
      </c>
      <c r="E97" s="38">
        <f t="shared" si="1"/>
        <v>873</v>
      </c>
    </row>
    <row r="98" spans="1:36" x14ac:dyDescent="0.2">
      <c r="A98" s="15" t="s">
        <v>353</v>
      </c>
      <c r="B98" s="22">
        <v>7000363</v>
      </c>
      <c r="C98" s="30">
        <v>889</v>
      </c>
      <c r="E98" s="38">
        <f t="shared" si="1"/>
        <v>996</v>
      </c>
    </row>
    <row r="99" spans="1:36" x14ac:dyDescent="0.2">
      <c r="A99" s="15" t="s">
        <v>354</v>
      </c>
      <c r="B99" s="13">
        <v>7001574</v>
      </c>
      <c r="C99" s="30">
        <v>812</v>
      </c>
      <c r="E99" s="38">
        <f t="shared" si="1"/>
        <v>910</v>
      </c>
    </row>
    <row r="100" spans="1:36" s="18" customFormat="1" ht="24" x14ac:dyDescent="0.3">
      <c r="A100" s="41" t="s">
        <v>355</v>
      </c>
      <c r="B100" s="41"/>
      <c r="C100" s="29"/>
      <c r="D100" s="20"/>
      <c r="E100" s="17"/>
      <c r="F100" s="17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1:36" s="18" customFormat="1" ht="19" x14ac:dyDescent="0.25">
      <c r="A101" s="16" t="s">
        <v>3</v>
      </c>
      <c r="B101" s="16" t="s">
        <v>4</v>
      </c>
      <c r="C101" s="29" t="s">
        <v>5</v>
      </c>
      <c r="D101" s="19" t="s">
        <v>6</v>
      </c>
      <c r="E101" s="17" t="s">
        <v>7</v>
      </c>
      <c r="F101" s="18" t="s">
        <v>8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</row>
    <row r="102" spans="1:36" x14ac:dyDescent="0.2">
      <c r="A102" s="15" t="s">
        <v>356</v>
      </c>
      <c r="B102" s="13">
        <v>9390102</v>
      </c>
      <c r="C102" s="30">
        <v>456</v>
      </c>
      <c r="E102" s="38">
        <f t="shared" si="1"/>
        <v>511</v>
      </c>
    </row>
    <row r="103" spans="1:36" x14ac:dyDescent="0.2">
      <c r="A103" s="15" t="s">
        <v>357</v>
      </c>
      <c r="B103" s="13">
        <v>9390104</v>
      </c>
      <c r="C103" s="30">
        <v>456</v>
      </c>
      <c r="E103" s="38">
        <f t="shared" si="1"/>
        <v>511</v>
      </c>
    </row>
    <row r="104" spans="1:36" x14ac:dyDescent="0.2">
      <c r="A104" s="15" t="s">
        <v>358</v>
      </c>
      <c r="B104" s="13">
        <v>9390100</v>
      </c>
      <c r="C104" s="30">
        <v>553</v>
      </c>
      <c r="E104" s="38">
        <f t="shared" si="1"/>
        <v>620</v>
      </c>
    </row>
    <row r="105" spans="1:36" x14ac:dyDescent="0.2">
      <c r="A105" s="15" t="s">
        <v>359</v>
      </c>
      <c r="B105" s="13">
        <v>9390106</v>
      </c>
      <c r="C105" s="30">
        <v>840</v>
      </c>
      <c r="E105" s="38">
        <f t="shared" si="1"/>
        <v>941</v>
      </c>
    </row>
    <row r="106" spans="1:36" x14ac:dyDescent="0.2">
      <c r="A106" s="15" t="s">
        <v>360</v>
      </c>
      <c r="B106" s="23" t="s">
        <v>361</v>
      </c>
      <c r="C106" s="30">
        <v>444</v>
      </c>
      <c r="E106" s="38">
        <f t="shared" si="1"/>
        <v>498</v>
      </c>
    </row>
    <row r="107" spans="1:36" x14ac:dyDescent="0.2">
      <c r="A107" s="15" t="s">
        <v>362</v>
      </c>
      <c r="B107" s="23" t="s">
        <v>363</v>
      </c>
      <c r="C107" s="30">
        <v>618</v>
      </c>
      <c r="E107" s="38">
        <f t="shared" si="1"/>
        <v>693</v>
      </c>
    </row>
    <row r="108" spans="1:36" ht="24" x14ac:dyDescent="0.3">
      <c r="A108" s="41" t="s">
        <v>364</v>
      </c>
      <c r="B108" s="41"/>
      <c r="C108" s="29"/>
      <c r="D108" s="20"/>
      <c r="E108" s="17"/>
      <c r="F108" s="17"/>
    </row>
    <row r="109" spans="1:36" s="18" customFormat="1" ht="19" x14ac:dyDescent="0.25">
      <c r="A109" s="16" t="s">
        <v>3</v>
      </c>
      <c r="B109" s="16" t="s">
        <v>4</v>
      </c>
      <c r="C109" s="29" t="s">
        <v>5</v>
      </c>
      <c r="D109" s="19" t="s">
        <v>6</v>
      </c>
      <c r="E109" s="17" t="s">
        <v>7</v>
      </c>
      <c r="F109" s="18" t="s">
        <v>8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1:36" x14ac:dyDescent="0.2">
      <c r="A110" s="15" t="s">
        <v>365</v>
      </c>
      <c r="B110" s="22" t="s">
        <v>366</v>
      </c>
      <c r="C110" s="30">
        <v>278</v>
      </c>
      <c r="E110" s="38">
        <f t="shared" si="1"/>
        <v>312</v>
      </c>
    </row>
    <row r="111" spans="1:36" x14ac:dyDescent="0.2">
      <c r="A111" s="15" t="s">
        <v>367</v>
      </c>
      <c r="B111" s="22" t="s">
        <v>368</v>
      </c>
      <c r="C111" s="30">
        <v>382</v>
      </c>
      <c r="E111" s="38">
        <f t="shared" si="1"/>
        <v>428</v>
      </c>
    </row>
    <row r="112" spans="1:36" x14ac:dyDescent="0.2">
      <c r="A112" s="15" t="s">
        <v>369</v>
      </c>
      <c r="B112" s="22" t="s">
        <v>370</v>
      </c>
      <c r="C112" s="30">
        <v>175</v>
      </c>
      <c r="E112" s="38">
        <f t="shared" si="1"/>
        <v>196</v>
      </c>
    </row>
    <row r="113" spans="1:36" x14ac:dyDescent="0.2">
      <c r="A113" s="15" t="s">
        <v>371</v>
      </c>
      <c r="B113" s="22" t="s">
        <v>372</v>
      </c>
      <c r="C113" s="30">
        <v>249</v>
      </c>
      <c r="E113" s="38">
        <f t="shared" si="1"/>
        <v>279</v>
      </c>
    </row>
    <row r="114" spans="1:36" x14ac:dyDescent="0.2">
      <c r="A114" s="15" t="s">
        <v>373</v>
      </c>
      <c r="B114" s="22">
        <v>7002073</v>
      </c>
      <c r="C114" s="30">
        <v>282</v>
      </c>
      <c r="E114" s="38">
        <f t="shared" si="1"/>
        <v>316</v>
      </c>
    </row>
    <row r="115" spans="1:36" x14ac:dyDescent="0.2">
      <c r="A115" s="15" t="s">
        <v>374</v>
      </c>
      <c r="B115" s="22">
        <v>9020549</v>
      </c>
      <c r="C115" s="30">
        <v>191</v>
      </c>
      <c r="E115" s="38">
        <f t="shared" si="1"/>
        <v>214</v>
      </c>
    </row>
    <row r="116" spans="1:36" s="18" customFormat="1" ht="24" x14ac:dyDescent="0.3">
      <c r="A116" s="41" t="s">
        <v>375</v>
      </c>
      <c r="B116" s="41"/>
      <c r="C116" s="29"/>
      <c r="D116" s="20"/>
      <c r="E116" s="17"/>
      <c r="F116" s="17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</row>
    <row r="117" spans="1:36" s="18" customFormat="1" ht="19" x14ac:dyDescent="0.25">
      <c r="A117" s="16" t="s">
        <v>3</v>
      </c>
      <c r="B117" s="16" t="s">
        <v>4</v>
      </c>
      <c r="C117" s="29" t="s">
        <v>5</v>
      </c>
      <c r="D117" s="19" t="s">
        <v>6</v>
      </c>
      <c r="E117" s="17" t="s">
        <v>7</v>
      </c>
      <c r="F117" s="18" t="s">
        <v>8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</row>
    <row r="118" spans="1:36" x14ac:dyDescent="0.2">
      <c r="A118" s="15" t="s">
        <v>376</v>
      </c>
      <c r="B118" s="22">
        <v>7000478</v>
      </c>
      <c r="C118" s="30">
        <v>51</v>
      </c>
      <c r="E118" s="38">
        <f t="shared" si="1"/>
        <v>58</v>
      </c>
    </row>
    <row r="119" spans="1:36" x14ac:dyDescent="0.2">
      <c r="A119" s="15" t="s">
        <v>377</v>
      </c>
      <c r="B119" s="22">
        <v>7000479</v>
      </c>
      <c r="C119" s="30">
        <v>53</v>
      </c>
      <c r="E119" s="38">
        <f t="shared" si="1"/>
        <v>60</v>
      </c>
    </row>
    <row r="120" spans="1:36" s="18" customFormat="1" ht="24" x14ac:dyDescent="0.3">
      <c r="A120" s="41" t="s">
        <v>378</v>
      </c>
      <c r="B120" s="41"/>
      <c r="C120" s="29"/>
      <c r="D120" s="20"/>
      <c r="E120" s="17"/>
      <c r="F120" s="17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</row>
    <row r="121" spans="1:36" s="18" customFormat="1" ht="19" x14ac:dyDescent="0.25">
      <c r="A121" s="16" t="s">
        <v>3</v>
      </c>
      <c r="B121" s="16" t="s">
        <v>4</v>
      </c>
      <c r="C121" s="29" t="s">
        <v>5</v>
      </c>
      <c r="D121" s="19" t="s">
        <v>6</v>
      </c>
      <c r="E121" s="17" t="s">
        <v>7</v>
      </c>
      <c r="F121" s="18" t="s">
        <v>8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</row>
    <row r="122" spans="1:36" x14ac:dyDescent="0.2">
      <c r="A122" s="15" t="s">
        <v>379</v>
      </c>
      <c r="B122" s="15">
        <v>7002178</v>
      </c>
      <c r="C122" s="30">
        <v>297</v>
      </c>
      <c r="E122" s="38">
        <f t="shared" si="1"/>
        <v>333</v>
      </c>
    </row>
    <row r="123" spans="1:36" x14ac:dyDescent="0.2">
      <c r="A123" s="15" t="s">
        <v>380</v>
      </c>
      <c r="B123" s="15">
        <v>7002194</v>
      </c>
      <c r="C123" s="30">
        <v>641</v>
      </c>
      <c r="E123" s="38">
        <f t="shared" si="1"/>
        <v>718</v>
      </c>
    </row>
    <row r="124" spans="1:36" x14ac:dyDescent="0.2">
      <c r="A124" s="15" t="s">
        <v>381</v>
      </c>
      <c r="B124" s="15">
        <v>7002195</v>
      </c>
      <c r="C124" s="30">
        <v>503</v>
      </c>
      <c r="E124" s="38">
        <f t="shared" si="1"/>
        <v>564</v>
      </c>
    </row>
    <row r="125" spans="1:36" s="18" customFormat="1" ht="24" x14ac:dyDescent="0.3">
      <c r="A125" s="41" t="s">
        <v>382</v>
      </c>
      <c r="B125" s="41"/>
      <c r="C125" s="29"/>
      <c r="D125" s="20"/>
      <c r="E125" s="17"/>
      <c r="F125" s="17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</row>
    <row r="126" spans="1:36" s="18" customFormat="1" ht="19" x14ac:dyDescent="0.25">
      <c r="A126" s="16" t="s">
        <v>3</v>
      </c>
      <c r="B126" s="16" t="s">
        <v>4</v>
      </c>
      <c r="C126" s="29" t="s">
        <v>5</v>
      </c>
      <c r="D126" s="19" t="s">
        <v>6</v>
      </c>
      <c r="E126" s="17" t="s">
        <v>7</v>
      </c>
      <c r="F126" s="18" t="s">
        <v>8</v>
      </c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</row>
    <row r="127" spans="1:36" x14ac:dyDescent="0.2">
      <c r="A127" s="15" t="s">
        <v>383</v>
      </c>
      <c r="B127" s="15">
        <v>7002181</v>
      </c>
      <c r="C127" s="30">
        <v>261</v>
      </c>
      <c r="E127" s="38">
        <f t="shared" si="1"/>
        <v>293</v>
      </c>
    </row>
    <row r="128" spans="1:36" x14ac:dyDescent="0.2">
      <c r="A128" s="15" t="s">
        <v>384</v>
      </c>
      <c r="B128" s="15">
        <v>7002182</v>
      </c>
      <c r="C128" s="30">
        <v>311</v>
      </c>
      <c r="E128" s="38">
        <f t="shared" si="1"/>
        <v>349</v>
      </c>
    </row>
    <row r="129" spans="1:36" x14ac:dyDescent="0.2">
      <c r="A129" s="15" t="s">
        <v>385</v>
      </c>
      <c r="B129" s="15">
        <v>7002185</v>
      </c>
      <c r="C129" s="30">
        <v>360</v>
      </c>
      <c r="E129" s="38">
        <f t="shared" si="1"/>
        <v>404</v>
      </c>
    </row>
    <row r="130" spans="1:36" x14ac:dyDescent="0.2">
      <c r="A130" s="15" t="s">
        <v>386</v>
      </c>
      <c r="B130" s="15">
        <v>7002184</v>
      </c>
      <c r="C130" s="30">
        <v>94</v>
      </c>
      <c r="E130" s="38">
        <f t="shared" si="1"/>
        <v>106</v>
      </c>
    </row>
    <row r="131" spans="1:36" s="18" customFormat="1" ht="24" x14ac:dyDescent="0.3">
      <c r="A131" s="41" t="s">
        <v>387</v>
      </c>
      <c r="B131" s="41"/>
      <c r="C131" s="29"/>
      <c r="D131" s="20"/>
      <c r="E131" s="17"/>
      <c r="F131" s="17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</row>
    <row r="132" spans="1:36" s="18" customFormat="1" ht="19" x14ac:dyDescent="0.25">
      <c r="A132" s="16" t="s">
        <v>3</v>
      </c>
      <c r="B132" s="16" t="s">
        <v>4</v>
      </c>
      <c r="C132" s="29" t="s">
        <v>5</v>
      </c>
      <c r="D132" s="19" t="s">
        <v>6</v>
      </c>
      <c r="E132" s="17" t="s">
        <v>7</v>
      </c>
      <c r="F132" s="18" t="s">
        <v>8</v>
      </c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</row>
    <row r="133" spans="1:36" x14ac:dyDescent="0.2">
      <c r="A133" s="15" t="s">
        <v>388</v>
      </c>
      <c r="B133" s="13">
        <v>7000828</v>
      </c>
      <c r="C133" s="30">
        <v>590</v>
      </c>
      <c r="E133" s="38">
        <f t="shared" ref="E133:E196" si="2">ROUNDUP((C133*12%+C133),0)</f>
        <v>661</v>
      </c>
    </row>
    <row r="134" spans="1:36" x14ac:dyDescent="0.2">
      <c r="A134" s="15" t="s">
        <v>389</v>
      </c>
      <c r="B134" s="13">
        <v>7000829</v>
      </c>
      <c r="C134" s="30">
        <v>1037</v>
      </c>
      <c r="E134" s="38">
        <f t="shared" si="2"/>
        <v>1162</v>
      </c>
    </row>
    <row r="135" spans="1:36" x14ac:dyDescent="0.2">
      <c r="A135" s="15" t="s">
        <v>390</v>
      </c>
      <c r="B135" s="13">
        <v>7000830</v>
      </c>
      <c r="C135" s="30">
        <v>1655</v>
      </c>
      <c r="E135" s="38">
        <f t="shared" si="2"/>
        <v>1854</v>
      </c>
    </row>
    <row r="136" spans="1:36" s="18" customFormat="1" ht="24" x14ac:dyDescent="0.3">
      <c r="A136" s="41" t="s">
        <v>391</v>
      </c>
      <c r="B136" s="41"/>
      <c r="C136" s="29"/>
      <c r="D136" s="20"/>
      <c r="E136" s="17"/>
      <c r="F136" s="17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</row>
    <row r="137" spans="1:36" s="18" customFormat="1" ht="19" x14ac:dyDescent="0.25">
      <c r="A137" s="16" t="s">
        <v>3</v>
      </c>
      <c r="B137" s="16" t="s">
        <v>4</v>
      </c>
      <c r="C137" s="29" t="s">
        <v>5</v>
      </c>
      <c r="D137" s="19" t="s">
        <v>6</v>
      </c>
      <c r="E137" s="17" t="s">
        <v>7</v>
      </c>
      <c r="F137" s="18" t="s">
        <v>8</v>
      </c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</row>
    <row r="138" spans="1:36" x14ac:dyDescent="0.2">
      <c r="A138" s="15" t="s">
        <v>392</v>
      </c>
      <c r="B138" s="22">
        <v>7000974</v>
      </c>
      <c r="C138" s="30">
        <v>40</v>
      </c>
      <c r="E138" s="38">
        <f t="shared" si="2"/>
        <v>45</v>
      </c>
    </row>
    <row r="139" spans="1:36" x14ac:dyDescent="0.2">
      <c r="A139" s="13" t="s">
        <v>393</v>
      </c>
      <c r="B139" s="13">
        <v>7000976</v>
      </c>
      <c r="C139" s="30">
        <v>330</v>
      </c>
      <c r="E139" s="38">
        <f t="shared" si="2"/>
        <v>370</v>
      </c>
    </row>
    <row r="140" spans="1:36" s="18" customFormat="1" ht="24" x14ac:dyDescent="0.3">
      <c r="A140" s="40" t="s">
        <v>394</v>
      </c>
      <c r="B140" s="40"/>
      <c r="C140" s="29"/>
      <c r="D140" s="20"/>
      <c r="E140" s="17"/>
      <c r="F140" s="17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</row>
    <row r="141" spans="1:36" s="18" customFormat="1" ht="19" x14ac:dyDescent="0.25">
      <c r="A141" s="21" t="s">
        <v>3</v>
      </c>
      <c r="B141" s="21" t="s">
        <v>4</v>
      </c>
      <c r="C141" s="29" t="s">
        <v>5</v>
      </c>
      <c r="D141" s="19" t="s">
        <v>6</v>
      </c>
      <c r="E141" s="17" t="s">
        <v>7</v>
      </c>
      <c r="F141" s="18" t="s">
        <v>8</v>
      </c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</row>
    <row r="142" spans="1:36" x14ac:dyDescent="0.2">
      <c r="A142" s="15" t="s">
        <v>395</v>
      </c>
      <c r="B142" s="15">
        <v>9700904</v>
      </c>
      <c r="C142" s="30">
        <v>540</v>
      </c>
      <c r="E142" s="38">
        <f t="shared" si="2"/>
        <v>605</v>
      </c>
    </row>
    <row r="143" spans="1:36" x14ac:dyDescent="0.2">
      <c r="A143" s="13" t="s">
        <v>396</v>
      </c>
      <c r="B143" s="15">
        <v>9700908</v>
      </c>
      <c r="C143" s="30">
        <v>790</v>
      </c>
      <c r="E143" s="38">
        <f t="shared" si="2"/>
        <v>885</v>
      </c>
    </row>
    <row r="144" spans="1:36" s="18" customFormat="1" ht="24" x14ac:dyDescent="0.3">
      <c r="A144" s="41" t="s">
        <v>397</v>
      </c>
      <c r="B144" s="41"/>
      <c r="C144" s="29"/>
      <c r="D144" s="20"/>
      <c r="E144" s="17"/>
      <c r="F144" s="17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</row>
    <row r="145" spans="1:36" s="18" customFormat="1" ht="19" x14ac:dyDescent="0.25">
      <c r="A145" s="16" t="s">
        <v>3</v>
      </c>
      <c r="B145" s="16" t="s">
        <v>4</v>
      </c>
      <c r="C145" s="29" t="s">
        <v>5</v>
      </c>
      <c r="D145" s="19" t="s">
        <v>6</v>
      </c>
      <c r="E145" s="17" t="s">
        <v>7</v>
      </c>
      <c r="F145" s="18" t="s">
        <v>8</v>
      </c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</row>
    <row r="146" spans="1:36" x14ac:dyDescent="0.2">
      <c r="A146" s="15" t="s">
        <v>398</v>
      </c>
      <c r="B146" s="22">
        <v>7100048</v>
      </c>
      <c r="C146" s="30">
        <v>172</v>
      </c>
      <c r="E146" s="38">
        <f t="shared" si="2"/>
        <v>193</v>
      </c>
    </row>
    <row r="147" spans="1:36" x14ac:dyDescent="0.2">
      <c r="A147" s="15" t="s">
        <v>399</v>
      </c>
      <c r="B147" s="13">
        <v>7100049</v>
      </c>
      <c r="C147" s="30">
        <v>278</v>
      </c>
      <c r="E147" s="38">
        <f t="shared" si="2"/>
        <v>312</v>
      </c>
    </row>
    <row r="148" spans="1:36" s="18" customFormat="1" ht="24" x14ac:dyDescent="0.3">
      <c r="A148" s="41" t="s">
        <v>400</v>
      </c>
      <c r="B148" s="41"/>
      <c r="C148" s="29"/>
      <c r="D148" s="20"/>
      <c r="E148" s="17"/>
      <c r="F148" s="17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1:36" s="18" customFormat="1" ht="19" x14ac:dyDescent="0.25">
      <c r="A149" s="16" t="s">
        <v>3</v>
      </c>
      <c r="B149" s="16" t="s">
        <v>4</v>
      </c>
      <c r="C149" s="29" t="s">
        <v>5</v>
      </c>
      <c r="D149" s="19" t="s">
        <v>6</v>
      </c>
      <c r="E149" s="17" t="s">
        <v>7</v>
      </c>
      <c r="F149" s="18" t="s">
        <v>8</v>
      </c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</row>
    <row r="150" spans="1:36" x14ac:dyDescent="0.2">
      <c r="A150" s="15" t="s">
        <v>401</v>
      </c>
      <c r="B150" s="22">
        <v>7001908</v>
      </c>
      <c r="C150" s="30">
        <v>88</v>
      </c>
      <c r="E150" s="38">
        <f t="shared" si="2"/>
        <v>99</v>
      </c>
    </row>
    <row r="151" spans="1:36" x14ac:dyDescent="0.2">
      <c r="A151" s="15" t="s">
        <v>402</v>
      </c>
      <c r="B151" s="22">
        <v>7001909</v>
      </c>
      <c r="C151" s="30">
        <v>125</v>
      </c>
      <c r="E151" s="38">
        <f t="shared" si="2"/>
        <v>140</v>
      </c>
    </row>
    <row r="152" spans="1:36" x14ac:dyDescent="0.2">
      <c r="A152" s="15" t="s">
        <v>403</v>
      </c>
      <c r="B152" s="22">
        <v>7001911</v>
      </c>
      <c r="C152" s="30">
        <v>334</v>
      </c>
      <c r="E152" s="38">
        <f t="shared" si="2"/>
        <v>375</v>
      </c>
    </row>
    <row r="153" spans="1:36" x14ac:dyDescent="0.2">
      <c r="A153" s="15" t="s">
        <v>404</v>
      </c>
      <c r="B153" s="22">
        <v>7001910</v>
      </c>
      <c r="C153" s="30">
        <v>339</v>
      </c>
      <c r="E153" s="38">
        <f t="shared" si="2"/>
        <v>380</v>
      </c>
    </row>
    <row r="154" spans="1:36" x14ac:dyDescent="0.2">
      <c r="A154" s="15" t="s">
        <v>405</v>
      </c>
      <c r="B154" s="22">
        <v>7001915</v>
      </c>
      <c r="C154" s="30">
        <v>759</v>
      </c>
      <c r="E154" s="39">
        <f t="shared" si="2"/>
        <v>851</v>
      </c>
      <c r="F154" s="1" t="s">
        <v>406</v>
      </c>
    </row>
    <row r="155" spans="1:36" x14ac:dyDescent="0.2">
      <c r="A155" s="15" t="s">
        <v>407</v>
      </c>
      <c r="B155" s="22">
        <v>7001917</v>
      </c>
      <c r="C155" s="30">
        <v>897</v>
      </c>
      <c r="E155" s="39">
        <f t="shared" si="2"/>
        <v>1005</v>
      </c>
      <c r="F155" s="1" t="s">
        <v>406</v>
      </c>
    </row>
    <row r="156" spans="1:36" x14ac:dyDescent="0.2">
      <c r="A156" s="15" t="s">
        <v>408</v>
      </c>
      <c r="B156" s="22">
        <v>7001916</v>
      </c>
      <c r="C156" s="30">
        <v>1086</v>
      </c>
      <c r="E156" s="39">
        <f t="shared" si="2"/>
        <v>1217</v>
      </c>
      <c r="F156" s="1" t="s">
        <v>406</v>
      </c>
    </row>
    <row r="157" spans="1:36" x14ac:dyDescent="0.2">
      <c r="A157" s="15" t="s">
        <v>409</v>
      </c>
      <c r="B157" s="22">
        <v>7001912</v>
      </c>
      <c r="C157" s="30">
        <v>450</v>
      </c>
      <c r="E157" s="38">
        <f t="shared" si="2"/>
        <v>504</v>
      </c>
    </row>
    <row r="158" spans="1:36" s="18" customFormat="1" ht="24" x14ac:dyDescent="0.3">
      <c r="A158" s="40" t="s">
        <v>410</v>
      </c>
      <c r="B158" s="40"/>
      <c r="C158" s="31"/>
      <c r="D158" s="19"/>
      <c r="E158" s="17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</row>
    <row r="159" spans="1:36" s="18" customFormat="1" ht="19" x14ac:dyDescent="0.25">
      <c r="A159" s="21" t="s">
        <v>3</v>
      </c>
      <c r="B159" s="21" t="s">
        <v>4</v>
      </c>
      <c r="C159" s="29" t="s">
        <v>5</v>
      </c>
      <c r="D159" s="19" t="s">
        <v>6</v>
      </c>
      <c r="E159" s="17" t="s">
        <v>7</v>
      </c>
      <c r="F159" s="18" t="s">
        <v>8</v>
      </c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</row>
    <row r="160" spans="1:36" x14ac:dyDescent="0.2">
      <c r="A160" s="15" t="s">
        <v>411</v>
      </c>
      <c r="B160" s="15">
        <v>9700903</v>
      </c>
      <c r="C160" s="30">
        <v>360</v>
      </c>
      <c r="E160" s="38">
        <f t="shared" si="2"/>
        <v>404</v>
      </c>
    </row>
    <row r="161" spans="1:36" x14ac:dyDescent="0.2">
      <c r="A161" s="15" t="s">
        <v>412</v>
      </c>
      <c r="B161" s="15">
        <v>9700906</v>
      </c>
      <c r="C161" s="30">
        <v>550</v>
      </c>
      <c r="E161" s="38">
        <f t="shared" si="2"/>
        <v>616</v>
      </c>
    </row>
    <row r="162" spans="1:36" x14ac:dyDescent="0.2">
      <c r="A162" s="15" t="s">
        <v>413</v>
      </c>
      <c r="B162" s="15">
        <v>9700905</v>
      </c>
      <c r="C162" s="30">
        <v>910</v>
      </c>
      <c r="E162" s="38">
        <f t="shared" si="2"/>
        <v>1020</v>
      </c>
    </row>
    <row r="163" spans="1:36" s="18" customFormat="1" ht="24" x14ac:dyDescent="0.3">
      <c r="A163" s="41" t="s">
        <v>414</v>
      </c>
      <c r="B163" s="41"/>
      <c r="C163" s="29"/>
      <c r="D163" s="20"/>
      <c r="E163" s="17"/>
      <c r="F163" s="17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</row>
    <row r="164" spans="1:36" s="18" customFormat="1" ht="19" x14ac:dyDescent="0.25">
      <c r="A164" s="16" t="s">
        <v>3</v>
      </c>
      <c r="B164" s="16" t="s">
        <v>4</v>
      </c>
      <c r="C164" s="29" t="s">
        <v>5</v>
      </c>
      <c r="D164" s="19" t="s">
        <v>6</v>
      </c>
      <c r="E164" s="17" t="s">
        <v>7</v>
      </c>
      <c r="F164" s="18" t="s">
        <v>8</v>
      </c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</row>
    <row r="165" spans="1:36" x14ac:dyDescent="0.2">
      <c r="A165" s="15" t="s">
        <v>415</v>
      </c>
      <c r="B165" s="22">
        <v>7000751</v>
      </c>
      <c r="C165" s="30">
        <v>27</v>
      </c>
      <c r="E165" s="38">
        <f t="shared" si="2"/>
        <v>31</v>
      </c>
    </row>
    <row r="166" spans="1:36" x14ac:dyDescent="0.2">
      <c r="A166" s="15" t="s">
        <v>416</v>
      </c>
      <c r="B166" s="13">
        <v>7000750</v>
      </c>
      <c r="C166" s="30">
        <v>128</v>
      </c>
      <c r="E166" s="38">
        <f t="shared" si="2"/>
        <v>144</v>
      </c>
    </row>
    <row r="167" spans="1:36" x14ac:dyDescent="0.2">
      <c r="A167" s="15" t="s">
        <v>417</v>
      </c>
      <c r="B167" s="13">
        <v>7000519</v>
      </c>
      <c r="C167" s="30">
        <v>88</v>
      </c>
      <c r="E167" s="38">
        <f t="shared" si="2"/>
        <v>99</v>
      </c>
    </row>
    <row r="168" spans="1:36" x14ac:dyDescent="0.2">
      <c r="A168" s="15" t="s">
        <v>418</v>
      </c>
      <c r="B168" s="13">
        <v>7000472</v>
      </c>
      <c r="C168" s="30">
        <v>284</v>
      </c>
      <c r="E168" s="38">
        <f t="shared" si="2"/>
        <v>319</v>
      </c>
    </row>
    <row r="169" spans="1:36" x14ac:dyDescent="0.2">
      <c r="A169" s="15" t="s">
        <v>419</v>
      </c>
      <c r="B169" s="13">
        <v>7000413</v>
      </c>
      <c r="C169" s="30">
        <v>32</v>
      </c>
      <c r="E169" s="38">
        <f t="shared" si="2"/>
        <v>36</v>
      </c>
    </row>
    <row r="170" spans="1:36" x14ac:dyDescent="0.2">
      <c r="A170" s="15" t="s">
        <v>420</v>
      </c>
      <c r="B170" s="13">
        <v>7000832</v>
      </c>
      <c r="C170" s="30">
        <v>1699</v>
      </c>
      <c r="E170" s="38">
        <f t="shared" si="2"/>
        <v>1903</v>
      </c>
    </row>
    <row r="171" spans="1:36" x14ac:dyDescent="0.2">
      <c r="A171" s="15" t="s">
        <v>388</v>
      </c>
      <c r="B171" s="13">
        <v>7000828</v>
      </c>
      <c r="C171" s="30">
        <v>590</v>
      </c>
      <c r="E171" s="38">
        <f t="shared" si="2"/>
        <v>661</v>
      </c>
    </row>
    <row r="172" spans="1:36" x14ac:dyDescent="0.2">
      <c r="A172" s="15" t="s">
        <v>389</v>
      </c>
      <c r="B172" s="13">
        <v>7000829</v>
      </c>
      <c r="C172" s="30">
        <v>1037</v>
      </c>
      <c r="E172" s="38">
        <f t="shared" si="2"/>
        <v>1162</v>
      </c>
    </row>
    <row r="173" spans="1:36" x14ac:dyDescent="0.2">
      <c r="A173" s="15" t="s">
        <v>390</v>
      </c>
      <c r="B173" s="13">
        <v>7000830</v>
      </c>
      <c r="C173" s="30">
        <v>1655</v>
      </c>
      <c r="E173" s="38">
        <f t="shared" si="2"/>
        <v>1854</v>
      </c>
    </row>
    <row r="174" spans="1:36" x14ac:dyDescent="0.2">
      <c r="A174" s="15" t="s">
        <v>421</v>
      </c>
      <c r="B174" s="13">
        <v>7001223</v>
      </c>
      <c r="C174" s="30">
        <v>406</v>
      </c>
      <c r="E174" s="38">
        <f t="shared" si="2"/>
        <v>455</v>
      </c>
    </row>
    <row r="175" spans="1:36" x14ac:dyDescent="0.2">
      <c r="A175" s="15" t="s">
        <v>422</v>
      </c>
      <c r="B175" s="13">
        <v>7000980</v>
      </c>
      <c r="C175" s="30">
        <v>182</v>
      </c>
      <c r="E175" s="38">
        <f t="shared" si="2"/>
        <v>204</v>
      </c>
      <c r="F175" s="1"/>
    </row>
    <row r="176" spans="1:36" x14ac:dyDescent="0.2">
      <c r="A176" s="15" t="s">
        <v>423</v>
      </c>
      <c r="B176" s="13">
        <v>7002105</v>
      </c>
      <c r="C176" s="30" t="s">
        <v>424</v>
      </c>
      <c r="E176" s="37" t="s">
        <v>424</v>
      </c>
    </row>
    <row r="177" spans="1:36" x14ac:dyDescent="0.2">
      <c r="A177" s="15" t="s">
        <v>425</v>
      </c>
      <c r="B177" s="13">
        <v>7001999</v>
      </c>
      <c r="C177" s="30">
        <v>75</v>
      </c>
      <c r="E177" s="38">
        <f t="shared" si="2"/>
        <v>84</v>
      </c>
    </row>
    <row r="178" spans="1:36" x14ac:dyDescent="0.2">
      <c r="A178" s="15" t="s">
        <v>426</v>
      </c>
      <c r="B178" s="13">
        <v>7002139</v>
      </c>
      <c r="C178" s="30">
        <v>357</v>
      </c>
      <c r="E178" s="38">
        <f t="shared" si="2"/>
        <v>400</v>
      </c>
    </row>
    <row r="179" spans="1:36" x14ac:dyDescent="0.2">
      <c r="A179" s="15" t="s">
        <v>427</v>
      </c>
      <c r="B179" s="13">
        <v>7002140</v>
      </c>
      <c r="C179" s="30">
        <v>389</v>
      </c>
      <c r="E179" s="38">
        <f t="shared" si="2"/>
        <v>436</v>
      </c>
    </row>
    <row r="180" spans="1:36" x14ac:dyDescent="0.2">
      <c r="A180" s="15" t="s">
        <v>428</v>
      </c>
      <c r="B180" s="13">
        <v>7002141</v>
      </c>
      <c r="C180" s="30">
        <v>389</v>
      </c>
      <c r="E180" s="38">
        <f t="shared" si="2"/>
        <v>436</v>
      </c>
    </row>
    <row r="181" spans="1:36" x14ac:dyDescent="0.2">
      <c r="A181" s="15" t="s">
        <v>429</v>
      </c>
      <c r="B181" s="13">
        <v>7002142</v>
      </c>
      <c r="C181" s="30">
        <v>389</v>
      </c>
      <c r="E181" s="38">
        <f t="shared" si="2"/>
        <v>436</v>
      </c>
    </row>
    <row r="182" spans="1:36" x14ac:dyDescent="0.2">
      <c r="A182" s="15" t="s">
        <v>430</v>
      </c>
      <c r="B182" s="13">
        <v>7002143</v>
      </c>
      <c r="C182" s="30">
        <v>322</v>
      </c>
      <c r="E182" s="38">
        <f t="shared" si="2"/>
        <v>361</v>
      </c>
    </row>
    <row r="183" spans="1:36" x14ac:dyDescent="0.2">
      <c r="A183" s="15" t="s">
        <v>431</v>
      </c>
      <c r="B183" s="15">
        <v>7002201</v>
      </c>
      <c r="C183" s="30">
        <v>252</v>
      </c>
      <c r="E183" s="38">
        <f t="shared" si="2"/>
        <v>283</v>
      </c>
    </row>
    <row r="184" spans="1:36" x14ac:dyDescent="0.2">
      <c r="A184" s="15" t="s">
        <v>432</v>
      </c>
      <c r="B184" s="15">
        <v>7002271</v>
      </c>
      <c r="C184" s="30">
        <v>263</v>
      </c>
      <c r="E184" s="38">
        <f t="shared" si="2"/>
        <v>295</v>
      </c>
    </row>
    <row r="185" spans="1:36" x14ac:dyDescent="0.2">
      <c r="A185" s="15" t="s">
        <v>433</v>
      </c>
      <c r="B185" s="15">
        <v>7002272</v>
      </c>
      <c r="C185" s="30">
        <v>293</v>
      </c>
      <c r="E185" s="38">
        <f t="shared" si="2"/>
        <v>329</v>
      </c>
    </row>
    <row r="186" spans="1:36" s="18" customFormat="1" ht="24" x14ac:dyDescent="0.3">
      <c r="A186" s="41" t="s">
        <v>434</v>
      </c>
      <c r="B186" s="41"/>
      <c r="C186" s="29"/>
      <c r="D186" s="20"/>
      <c r="E186" s="17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</row>
    <row r="187" spans="1:36" s="18" customFormat="1" ht="19" x14ac:dyDescent="0.25">
      <c r="A187" s="16" t="s">
        <v>3</v>
      </c>
      <c r="B187" s="16" t="s">
        <v>4</v>
      </c>
      <c r="C187" s="29" t="s">
        <v>5</v>
      </c>
      <c r="D187" s="19" t="s">
        <v>6</v>
      </c>
      <c r="E187" s="17" t="s">
        <v>7</v>
      </c>
      <c r="F187" s="18" t="s">
        <v>8</v>
      </c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</row>
    <row r="188" spans="1:36" x14ac:dyDescent="0.2">
      <c r="A188" s="15" t="s">
        <v>435</v>
      </c>
      <c r="B188" s="22">
        <v>7000840</v>
      </c>
      <c r="C188" s="30">
        <v>88</v>
      </c>
      <c r="E188" s="38">
        <f t="shared" si="2"/>
        <v>99</v>
      </c>
    </row>
    <row r="189" spans="1:36" x14ac:dyDescent="0.2">
      <c r="A189" s="15" t="s">
        <v>436</v>
      </c>
      <c r="B189" s="13">
        <v>7000669</v>
      </c>
      <c r="C189" s="30">
        <v>125</v>
      </c>
      <c r="E189" s="38">
        <f t="shared" si="2"/>
        <v>140</v>
      </c>
    </row>
    <row r="190" spans="1:36" x14ac:dyDescent="0.2">
      <c r="A190" s="15" t="s">
        <v>437</v>
      </c>
      <c r="B190" s="13">
        <v>7000762</v>
      </c>
      <c r="C190" s="30">
        <v>339</v>
      </c>
      <c r="E190" s="38">
        <f t="shared" si="2"/>
        <v>380</v>
      </c>
      <c r="G190" s="47"/>
    </row>
    <row r="191" spans="1:36" x14ac:dyDescent="0.2">
      <c r="A191" s="15" t="s">
        <v>438</v>
      </c>
      <c r="B191" s="13">
        <v>7000893</v>
      </c>
      <c r="C191" s="30">
        <v>271</v>
      </c>
      <c r="E191" s="38">
        <f t="shared" si="2"/>
        <v>304</v>
      </c>
      <c r="G191" s="47"/>
    </row>
    <row r="192" spans="1:36" x14ac:dyDescent="0.2">
      <c r="A192" s="15" t="s">
        <v>439</v>
      </c>
      <c r="B192" s="13">
        <v>7000982</v>
      </c>
      <c r="C192" s="30">
        <v>303</v>
      </c>
      <c r="E192" s="38">
        <f t="shared" si="2"/>
        <v>340</v>
      </c>
      <c r="G192" s="47"/>
    </row>
    <row r="193" spans="1:7" x14ac:dyDescent="0.2">
      <c r="A193" s="15" t="s">
        <v>440</v>
      </c>
      <c r="B193" s="13">
        <v>7000839</v>
      </c>
      <c r="C193" s="30">
        <v>759</v>
      </c>
      <c r="E193" s="38">
        <f t="shared" si="2"/>
        <v>851</v>
      </c>
      <c r="G193" s="47"/>
    </row>
    <row r="194" spans="1:7" ht="19" customHeight="1" x14ac:dyDescent="0.2">
      <c r="A194" s="15" t="s">
        <v>441</v>
      </c>
      <c r="B194" s="13">
        <v>7000411</v>
      </c>
      <c r="C194" s="30">
        <v>897</v>
      </c>
      <c r="E194" s="38">
        <f t="shared" si="2"/>
        <v>1005</v>
      </c>
      <c r="G194" s="48"/>
    </row>
    <row r="195" spans="1:7" x14ac:dyDescent="0.2">
      <c r="A195" s="15" t="s">
        <v>442</v>
      </c>
      <c r="B195" s="13">
        <v>7000412</v>
      </c>
      <c r="C195" s="30">
        <v>1086</v>
      </c>
      <c r="E195" s="38">
        <f t="shared" si="2"/>
        <v>1217</v>
      </c>
      <c r="G195" s="48"/>
    </row>
    <row r="196" spans="1:7" x14ac:dyDescent="0.2">
      <c r="A196" s="15" t="s">
        <v>443</v>
      </c>
      <c r="B196" s="13">
        <v>7000708</v>
      </c>
      <c r="C196" s="30">
        <v>208</v>
      </c>
      <c r="E196" s="38">
        <f t="shared" si="2"/>
        <v>233</v>
      </c>
      <c r="G196" s="47"/>
    </row>
    <row r="197" spans="1:7" x14ac:dyDescent="0.2">
      <c r="A197" s="15" t="s">
        <v>444</v>
      </c>
      <c r="B197" s="13">
        <v>7000716</v>
      </c>
      <c r="C197" s="30">
        <v>250</v>
      </c>
      <c r="E197" s="38">
        <f t="shared" ref="E197:E211" si="3">ROUNDUP((C197*12%+C197),0)</f>
        <v>280</v>
      </c>
      <c r="G197" s="47"/>
    </row>
    <row r="198" spans="1:7" x14ac:dyDescent="0.2">
      <c r="A198" s="15" t="s">
        <v>445</v>
      </c>
      <c r="B198" s="13">
        <v>7000554</v>
      </c>
      <c r="C198" s="30">
        <v>450</v>
      </c>
      <c r="E198" s="38">
        <f t="shared" si="3"/>
        <v>504</v>
      </c>
      <c r="G198" s="47"/>
    </row>
    <row r="199" spans="1:7" x14ac:dyDescent="0.2">
      <c r="A199" s="15" t="s">
        <v>446</v>
      </c>
      <c r="B199" s="13">
        <v>7000540</v>
      </c>
      <c r="C199" s="30">
        <v>248</v>
      </c>
      <c r="E199" s="38">
        <f t="shared" si="3"/>
        <v>278</v>
      </c>
      <c r="G199" s="47"/>
    </row>
    <row r="200" spans="1:7" x14ac:dyDescent="0.2">
      <c r="A200" s="49" t="s">
        <v>269</v>
      </c>
      <c r="B200" s="13">
        <v>7001950</v>
      </c>
      <c r="C200" s="30">
        <v>455</v>
      </c>
      <c r="D200" s="11" t="s">
        <v>447</v>
      </c>
      <c r="E200" s="38">
        <f t="shared" si="3"/>
        <v>510</v>
      </c>
      <c r="F200" s="1"/>
      <c r="G200" s="47"/>
    </row>
    <row r="201" spans="1:7" x14ac:dyDescent="0.2">
      <c r="A201" s="15" t="s">
        <v>448</v>
      </c>
      <c r="B201" s="13">
        <v>7000967</v>
      </c>
      <c r="C201" s="30">
        <v>593</v>
      </c>
      <c r="E201" s="38">
        <f t="shared" si="3"/>
        <v>665</v>
      </c>
      <c r="G201" s="47"/>
    </row>
    <row r="202" spans="1:7" x14ac:dyDescent="0.2">
      <c r="A202" s="15" t="s">
        <v>449</v>
      </c>
      <c r="B202" s="13">
        <v>7100040</v>
      </c>
      <c r="C202" s="30">
        <v>13</v>
      </c>
      <c r="E202" s="38">
        <f t="shared" si="3"/>
        <v>15</v>
      </c>
      <c r="G202" s="47"/>
    </row>
    <row r="203" spans="1:7" x14ac:dyDescent="0.2">
      <c r="A203" s="15" t="s">
        <v>450</v>
      </c>
      <c r="B203" s="13">
        <v>7100041</v>
      </c>
      <c r="C203" s="30">
        <v>44</v>
      </c>
      <c r="E203" s="38">
        <f t="shared" si="3"/>
        <v>50</v>
      </c>
    </row>
    <row r="204" spans="1:7" x14ac:dyDescent="0.2">
      <c r="A204" s="15" t="s">
        <v>451</v>
      </c>
      <c r="B204" s="13">
        <v>7001849</v>
      </c>
      <c r="C204" s="30">
        <v>72</v>
      </c>
      <c r="E204" s="38">
        <f t="shared" si="3"/>
        <v>81</v>
      </c>
    </row>
    <row r="205" spans="1:7" x14ac:dyDescent="0.2">
      <c r="A205" s="15" t="s">
        <v>452</v>
      </c>
      <c r="B205" s="13">
        <v>7001850</v>
      </c>
      <c r="C205" s="30">
        <v>53</v>
      </c>
      <c r="E205" s="38">
        <f t="shared" si="3"/>
        <v>60</v>
      </c>
    </row>
    <row r="206" spans="1:7" x14ac:dyDescent="0.2">
      <c r="A206" s="15" t="s">
        <v>453</v>
      </c>
      <c r="B206" s="13">
        <v>7001851</v>
      </c>
      <c r="C206" s="30">
        <v>762</v>
      </c>
      <c r="E206" s="38">
        <f t="shared" si="3"/>
        <v>854</v>
      </c>
    </row>
    <row r="207" spans="1:7" x14ac:dyDescent="0.2">
      <c r="A207" s="15" t="s">
        <v>454</v>
      </c>
      <c r="B207" s="13">
        <v>7001945</v>
      </c>
      <c r="C207" s="30">
        <v>1070</v>
      </c>
      <c r="E207" s="38">
        <f t="shared" si="3"/>
        <v>1199</v>
      </c>
    </row>
    <row r="208" spans="1:7" x14ac:dyDescent="0.2">
      <c r="A208" s="15" t="s">
        <v>455</v>
      </c>
      <c r="B208" s="13">
        <v>7001946</v>
      </c>
      <c r="C208" s="30">
        <v>83</v>
      </c>
      <c r="E208" s="38">
        <f t="shared" si="3"/>
        <v>93</v>
      </c>
    </row>
    <row r="209" spans="1:5" x14ac:dyDescent="0.2">
      <c r="A209" s="15" t="s">
        <v>456</v>
      </c>
      <c r="B209" s="13">
        <v>7001947</v>
      </c>
      <c r="C209" s="30">
        <v>110</v>
      </c>
      <c r="E209" s="38">
        <f t="shared" si="3"/>
        <v>124</v>
      </c>
    </row>
    <row r="210" spans="1:5" x14ac:dyDescent="0.2">
      <c r="A210" s="15" t="s">
        <v>457</v>
      </c>
      <c r="B210" s="13">
        <v>7001842</v>
      </c>
      <c r="C210" s="30">
        <v>1356</v>
      </c>
      <c r="E210" s="38">
        <f t="shared" si="3"/>
        <v>1519</v>
      </c>
    </row>
    <row r="211" spans="1:5" x14ac:dyDescent="0.2">
      <c r="A211" s="15" t="s">
        <v>458</v>
      </c>
      <c r="B211" s="13">
        <v>7001843</v>
      </c>
      <c r="C211" s="30">
        <v>405</v>
      </c>
      <c r="E211" s="38">
        <f t="shared" si="3"/>
        <v>454</v>
      </c>
    </row>
  </sheetData>
  <mergeCells count="28">
    <mergeCell ref="A163:B163"/>
    <mergeCell ref="A1:B1"/>
    <mergeCell ref="A2:B2"/>
    <mergeCell ref="A13:B13"/>
    <mergeCell ref="A23:B23"/>
    <mergeCell ref="A37:B37"/>
    <mergeCell ref="A45:B45"/>
    <mergeCell ref="A48:B48"/>
    <mergeCell ref="A53:B53"/>
    <mergeCell ref="A79:B79"/>
    <mergeCell ref="A91:B91"/>
    <mergeCell ref="A158:B158"/>
    <mergeCell ref="A186:B186"/>
    <mergeCell ref="A56:B56"/>
    <mergeCell ref="A60:B60"/>
    <mergeCell ref="A75:B75"/>
    <mergeCell ref="A120:B120"/>
    <mergeCell ref="A125:B125"/>
    <mergeCell ref="A140:B140"/>
    <mergeCell ref="A69:B69"/>
    <mergeCell ref="A63:B63"/>
    <mergeCell ref="A100:B100"/>
    <mergeCell ref="A108:B108"/>
    <mergeCell ref="A116:B116"/>
    <mergeCell ref="A131:B131"/>
    <mergeCell ref="A136:B136"/>
    <mergeCell ref="A144:B144"/>
    <mergeCell ref="A148:B148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Equipment</vt:lpstr>
      <vt:lpstr>Parts &amp; Consumable Items</vt:lpstr>
    </vt:vector>
  </TitlesOfParts>
  <Manager/>
  <Company>AJ Antunes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Hope</dc:creator>
  <cp:keywords/>
  <dc:description/>
  <cp:lastModifiedBy>Microsoft Office User</cp:lastModifiedBy>
  <cp:revision/>
  <dcterms:created xsi:type="dcterms:W3CDTF">2017-11-20T15:03:51Z</dcterms:created>
  <dcterms:modified xsi:type="dcterms:W3CDTF">2022-08-01T18:46:10Z</dcterms:modified>
  <cp:category/>
  <cp:contentStatus/>
</cp:coreProperties>
</file>