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ndex.sharepoint.com/sites/SalesandMarketing/Shared Documents/Product Management/Price Increase/"/>
    </mc:Choice>
  </mc:AlternateContent>
  <xr:revisionPtr revIDLastSave="0" documentId="8_{931BA821-1B2E-4A3D-A279-9FD79D5FE508}" xr6:coauthVersionLast="47" xr6:coauthVersionMax="47" xr10:uidLastSave="{00000000-0000-0000-0000-000000000000}"/>
  <bookViews>
    <workbookView xWindow="0" yWindow="0" windowWidth="28770" windowHeight="15450" xr2:uid="{761AD279-858D-4702-BD5F-F6DBE6CD6F5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9" i="1" l="1"/>
  <c r="X58" i="1" l="1"/>
  <c r="W58" i="1"/>
  <c r="U58" i="1"/>
</calcChain>
</file>

<file path=xl/sharedStrings.xml><?xml version="1.0" encoding="utf-8"?>
<sst xmlns="http://schemas.openxmlformats.org/spreadsheetml/2006/main" count="2234" uniqueCount="854">
  <si>
    <t>Model</t>
  </si>
  <si>
    <t>Dimensions</t>
  </si>
  <si>
    <t>Weight</t>
  </si>
  <si>
    <t>Volts</t>
  </si>
  <si>
    <t>Hz</t>
  </si>
  <si>
    <t>Phase</t>
  </si>
  <si>
    <t>Refrigerated</t>
  </si>
  <si>
    <t>ITR3626-B18</t>
  </si>
  <si>
    <t xml:space="preserve">36” x 30” x 44” </t>
  </si>
  <si>
    <t>ITR4826-B18</t>
  </si>
  <si>
    <t xml:space="preserve">48” x 30” x 44” </t>
  </si>
  <si>
    <t>ITR6026-B18</t>
  </si>
  <si>
    <t xml:space="preserve">60” x 30” x 44” </t>
  </si>
  <si>
    <t>ITR3634-B18</t>
  </si>
  <si>
    <t xml:space="preserve">36” x 30” x 52” </t>
  </si>
  <si>
    <t>ITR4834-B18</t>
  </si>
  <si>
    <t xml:space="preserve">48” x 30” x 52” </t>
  </si>
  <si>
    <t>ITR6034-B18</t>
  </si>
  <si>
    <t>60” x 30” x 52”</t>
  </si>
  <si>
    <t>ITR3626</t>
  </si>
  <si>
    <t xml:space="preserve">36” x 30” x 26” </t>
  </si>
  <si>
    <t>ITR4826</t>
  </si>
  <si>
    <t xml:space="preserve">48” x 30” x 26” </t>
  </si>
  <si>
    <t>ITR6026</t>
  </si>
  <si>
    <t xml:space="preserve">60” x 30” x 26” </t>
  </si>
  <si>
    <t>ITR3634</t>
  </si>
  <si>
    <t xml:space="preserve">36” x 30” x 34” </t>
  </si>
  <si>
    <t>ITR4834</t>
  </si>
  <si>
    <t xml:space="preserve">48” x 30” x 34” </t>
  </si>
  <si>
    <t>ITR6034</t>
  </si>
  <si>
    <t xml:space="preserve">60” x 30” x 34” </t>
  </si>
  <si>
    <t>ITD3626-B18</t>
  </si>
  <si>
    <t>ITD4826-B18</t>
  </si>
  <si>
    <t>ITD6026-B18</t>
  </si>
  <si>
    <t>ITD3634-B18</t>
  </si>
  <si>
    <t>ITD4834-B18</t>
  </si>
  <si>
    <t>ITD6034-B18</t>
  </si>
  <si>
    <t xml:space="preserve">60” x 30” x 52” </t>
  </si>
  <si>
    <t>ITD3626</t>
  </si>
  <si>
    <t>ITD4826</t>
  </si>
  <si>
    <t>ITD6026</t>
  </si>
  <si>
    <t>ITD3634</t>
  </si>
  <si>
    <t>ITD4834</t>
  </si>
  <si>
    <t xml:space="preserve"> </t>
  </si>
  <si>
    <t>ITD6034</t>
  </si>
  <si>
    <t>Heated</t>
  </si>
  <si>
    <t>ITH3626-B18</t>
  </si>
  <si>
    <t>208-240</t>
  </si>
  <si>
    <t>ITH4826-B18</t>
  </si>
  <si>
    <t>ITH6026-B18</t>
  </si>
  <si>
    <t>ITH3634-B18</t>
  </si>
  <si>
    <t>ITH4834-B18</t>
  </si>
  <si>
    <t>ITH6034-B18</t>
  </si>
  <si>
    <t>ITH3626</t>
  </si>
  <si>
    <t>ITH4826</t>
  </si>
  <si>
    <t>ITH6026</t>
  </si>
  <si>
    <t>ITH3634</t>
  </si>
  <si>
    <t>ITH4834</t>
  </si>
  <si>
    <t>ITH6034</t>
  </si>
  <si>
    <t>6” Legs with Skirt (Grey to match metal frame)  (Not Available on Counter Cases)</t>
  </si>
  <si>
    <t>6"Legs (Not Available on Counter Cases)</t>
  </si>
  <si>
    <t>Seismic Legs</t>
  </si>
  <si>
    <t>Contact Factory</t>
  </si>
  <si>
    <t>36”</t>
  </si>
  <si>
    <t>48”</t>
  </si>
  <si>
    <t>60”</t>
  </si>
  <si>
    <t>Reflective Glass Ends (Pair)</t>
  </si>
  <si>
    <t xml:space="preserve">Reflective Glass Rear Doors (Pair) </t>
  </si>
  <si>
    <t>Front Air Intake &amp; Discharge (Floor Display Models)</t>
  </si>
  <si>
    <t>Rear Wrap Board (Not Available on Counter Cases)</t>
  </si>
  <si>
    <t>Remote Refrigeration without Compressor  (EEV Included)</t>
  </si>
  <si>
    <t>Remote Refrigeration with Indoor Condensing Unit</t>
  </si>
  <si>
    <t xml:space="preserve">Remote Refrigeration with Outdoor Condensing Unit </t>
  </si>
  <si>
    <t>Joining kit for Continuous Line-ups (N/A With Casters)</t>
  </si>
  <si>
    <t>N/C</t>
  </si>
  <si>
    <t>Stainless Steel Exterior (B18 Models Only)</t>
  </si>
  <si>
    <t>Front Glass Lock Set</t>
  </si>
  <si>
    <t>Humidity package (Heated Only)</t>
  </si>
  <si>
    <t>Rear wrap board (Heated Only)</t>
  </si>
  <si>
    <t>ITRSS3626-B18</t>
  </si>
  <si>
    <t xml:space="preserve">36” x 33” x 44” </t>
  </si>
  <si>
    <t>ITRSS4826-B18</t>
  </si>
  <si>
    <t xml:space="preserve">48” x 33” x 44” </t>
  </si>
  <si>
    <t>ITRSS6026-B18</t>
  </si>
  <si>
    <t xml:space="preserve">60” x 33” x 44” </t>
  </si>
  <si>
    <t>ITRSS3634-B18</t>
  </si>
  <si>
    <t xml:space="preserve">36” x 33” x 52” </t>
  </si>
  <si>
    <t>ITRSS4834-B18</t>
  </si>
  <si>
    <t xml:space="preserve">48” x 33” x 52” </t>
  </si>
  <si>
    <t>ITRSS6034-B18</t>
  </si>
  <si>
    <t xml:space="preserve">60” x 33” x 52” </t>
  </si>
  <si>
    <t>ITDSS3626F-B18</t>
  </si>
  <si>
    <t xml:space="preserve">36” x 30.75” x 44” </t>
  </si>
  <si>
    <t>ITDSS4826F-B18</t>
  </si>
  <si>
    <t xml:space="preserve">48” x 30.75” x 44” </t>
  </si>
  <si>
    <t>ITDSS6026F-B18</t>
  </si>
  <si>
    <t xml:space="preserve">60” x 30.75” x 44” </t>
  </si>
  <si>
    <t>ITDSS3634F-B18</t>
  </si>
  <si>
    <t xml:space="preserve">36” x 30.75” x 52” </t>
  </si>
  <si>
    <t>ITDSS4834F-B18</t>
  </si>
  <si>
    <t xml:space="preserve">48” x 30.75” x 52” </t>
  </si>
  <si>
    <t>ITDSS6034F-B18</t>
  </si>
  <si>
    <t xml:space="preserve">60” x 30.75” x 52” </t>
  </si>
  <si>
    <t>ITDSS3626-B18</t>
  </si>
  <si>
    <t>ITDSS4826-B18</t>
  </si>
  <si>
    <t>ITDSS6026-B18</t>
  </si>
  <si>
    <t>ITDSS3634-B18</t>
  </si>
  <si>
    <t>ITDSS4834-B18</t>
  </si>
  <si>
    <t>ITDSS6034-B18</t>
  </si>
  <si>
    <t>ITRSS3626</t>
  </si>
  <si>
    <t xml:space="preserve">36” x 33” x 26” </t>
  </si>
  <si>
    <t>ITRSS4826</t>
  </si>
  <si>
    <t xml:space="preserve">48” x 33” x 26” </t>
  </si>
  <si>
    <t>ITRSS6026</t>
  </si>
  <si>
    <t xml:space="preserve">60” x 33” x 26” </t>
  </si>
  <si>
    <t>ITRSS3634</t>
  </si>
  <si>
    <t xml:space="preserve">36” x 33” x 34” </t>
  </si>
  <si>
    <t>ITRSS4834</t>
  </si>
  <si>
    <t xml:space="preserve">48” x 33” x 34” </t>
  </si>
  <si>
    <t>ITRSS6034</t>
  </si>
  <si>
    <t xml:space="preserve">60” x 33” x 34” </t>
  </si>
  <si>
    <t>ITDSS3626F</t>
  </si>
  <si>
    <t>ITDSS4826F</t>
  </si>
  <si>
    <t>ITDSS6026F</t>
  </si>
  <si>
    <t>ITDSS3634F</t>
  </si>
  <si>
    <t>ITDSS4834F</t>
  </si>
  <si>
    <t>ITDSS6034F</t>
  </si>
  <si>
    <t>ITDSS3626</t>
  </si>
  <si>
    <t>ITDSS4826</t>
  </si>
  <si>
    <t>ITDSS6026</t>
  </si>
  <si>
    <t>ITDSS3634</t>
  </si>
  <si>
    <t>ITDSS4834</t>
  </si>
  <si>
    <t>ITDSS6034</t>
  </si>
  <si>
    <t>Stainless Steel Shelving (Per Tier)</t>
  </si>
  <si>
    <t>Recessed Casters (Includes Cord &amp; Plug) (Not Available on Counter Cases)</t>
  </si>
  <si>
    <t>4" Casters (Includes Cord &amp; Plug) (Not Available on Counter Case)</t>
  </si>
  <si>
    <t>Cord and Plug</t>
  </si>
  <si>
    <t xml:space="preserve">6” Legs (Not Available on Counter Cases) </t>
  </si>
  <si>
    <t xml:space="preserve">6” Legs with Skirt (Not Available on Counter Cases) </t>
  </si>
  <si>
    <t>Reflective Ends (Pair)</t>
  </si>
  <si>
    <t xml:space="preserve">Reflective Rear Doors (Pair) </t>
  </si>
  <si>
    <t>Remote Refrigeration without Compressor</t>
  </si>
  <si>
    <t>Joining Kit for Continuous Line-ups (N/A With Casters)</t>
  </si>
  <si>
    <t>Special Base Laminate (Formica® and Wilsonart® Standard Offerings) B18 Models Only</t>
  </si>
  <si>
    <t>Security Cover (Includes rear door lock) (ITRSS Only)</t>
  </si>
  <si>
    <t>36"</t>
  </si>
  <si>
    <t>48"</t>
  </si>
  <si>
    <t>60"</t>
  </si>
  <si>
    <t xml:space="preserve">Refrigerated </t>
  </si>
  <si>
    <t>CGR3642</t>
  </si>
  <si>
    <t>36.13” x 35.31” x 42”</t>
  </si>
  <si>
    <t>CGR3648</t>
  </si>
  <si>
    <t>36.13” x 35.31” x 48”</t>
  </si>
  <si>
    <t>CGR5042</t>
  </si>
  <si>
    <t>50.13” x 35.31” x 42”</t>
  </si>
  <si>
    <t>CGR5048</t>
  </si>
  <si>
    <t>50.13” x 35.31” x 48”</t>
  </si>
  <si>
    <t>CGR5942</t>
  </si>
  <si>
    <t>59.13” x 35.31” x 42”</t>
  </si>
  <si>
    <t>CGR5948</t>
  </si>
  <si>
    <t>59.13” x 35.31” x 48”</t>
  </si>
  <si>
    <t>CGR7742</t>
  </si>
  <si>
    <t>77.13” x 35.31” x 42”</t>
  </si>
  <si>
    <t>CGR7748</t>
  </si>
  <si>
    <t>77.13” x 35.31” x 48”</t>
  </si>
  <si>
    <t>CGD3642</t>
  </si>
  <si>
    <t>CGD3648</t>
  </si>
  <si>
    <t>CGD5042</t>
  </si>
  <si>
    <t>CGD5048</t>
  </si>
  <si>
    <t>CGD5942</t>
  </si>
  <si>
    <t>CGD5948</t>
  </si>
  <si>
    <t>CGD7742</t>
  </si>
  <si>
    <t>CGD7748</t>
  </si>
  <si>
    <t>CGR5042DZ</t>
  </si>
  <si>
    <t>CGR5048DZ</t>
  </si>
  <si>
    <t>CGR5942DZ</t>
  </si>
  <si>
    <t>CGR5948DZ</t>
  </si>
  <si>
    <t>CGR7742DZ</t>
  </si>
  <si>
    <t>CGR7748DZ</t>
  </si>
  <si>
    <t xml:space="preserve">Refrigerated Deli </t>
  </si>
  <si>
    <t>CGR3648CD</t>
  </si>
  <si>
    <t>CGR5048CD</t>
  </si>
  <si>
    <t>CGR5948CD</t>
  </si>
  <si>
    <t>CGR7748CD</t>
  </si>
  <si>
    <t>CG5048HD</t>
  </si>
  <si>
    <t>50.10” x 35.40” x 48”</t>
  </si>
  <si>
    <t>1 (4 wire)</t>
  </si>
  <si>
    <t>CG5948HD</t>
  </si>
  <si>
    <t>59.10” x 35.40” x 48”</t>
  </si>
  <si>
    <t>CG7748HD</t>
  </si>
  <si>
    <t>77.10” x 35.40” x 48”</t>
  </si>
  <si>
    <t>Black or Chrome Wire Shelves in Lieu of White</t>
  </si>
  <si>
    <t>Glass Shelves in Lieu of Wire (Per Tier)</t>
  </si>
  <si>
    <t>Legs (6”)</t>
  </si>
  <si>
    <t>Front Package Shelf Without Light</t>
  </si>
  <si>
    <t>Front Package Shelf With LED Light</t>
  </si>
  <si>
    <t>Joining Kit for Continuous Case Line-ups (N/A With Casters)</t>
  </si>
  <si>
    <t>Laminated Base (Standard Colors: Walnut, Natural Oak, Cherry, Beige, White, Black)</t>
  </si>
  <si>
    <t>Special Color Laminated Base (Formica® and Wilsonart® Standard Offerings)</t>
  </si>
  <si>
    <t>Plain Base Without Laminate</t>
  </si>
  <si>
    <t>Stainless Steel Base in Lieu of Laminate</t>
  </si>
  <si>
    <t>Lighted Mezzanine Shelf for Refrigerated Deli, Additional</t>
  </si>
  <si>
    <t>Rear Wrapping Board for Bakery</t>
  </si>
  <si>
    <t>Reflective Rear Doors (Pair)</t>
  </si>
  <si>
    <t>Laminated Flush Ends in Lieu of Removable End Panels</t>
  </si>
  <si>
    <t>White or Mirrored Interior Ends With Laminated Exterior</t>
  </si>
  <si>
    <r>
      <rPr>
        <sz val="11"/>
        <rFont val="Aptos Narrow"/>
        <family val="2"/>
        <scheme val="minor"/>
      </rPr>
      <t>Remote Refrigeration Without Compressor Supplied</t>
    </r>
    <r>
      <rPr>
        <sz val="11"/>
        <color rgb="FFFF0000"/>
        <rFont val="Aptos Narrow"/>
        <family val="2"/>
        <scheme val="minor"/>
      </rPr>
      <t xml:space="preserve">  </t>
    </r>
    <r>
      <rPr>
        <sz val="11"/>
        <rFont val="Aptos Narrow"/>
        <family val="2"/>
        <scheme val="minor"/>
      </rPr>
      <t>(EEV Included)</t>
    </r>
  </si>
  <si>
    <t>Rear Intake and Discharge</t>
  </si>
  <si>
    <t>Locks (Front &amp; Rear Door)</t>
  </si>
  <si>
    <t>Scale Stand</t>
  </si>
  <si>
    <t>Deli Step Riser or Pan Holder (Per Section)</t>
  </si>
  <si>
    <t>Top Cutting Board, White</t>
  </si>
  <si>
    <t>Stainless Steel Display Deck</t>
  </si>
  <si>
    <t>Fan Kit (CGD Models Only)</t>
  </si>
  <si>
    <t>Rear Base Panel Cover (CGD Models Only)</t>
  </si>
  <si>
    <t>SGR3642</t>
  </si>
  <si>
    <t>36” x 35.31” x 42”</t>
  </si>
  <si>
    <t>SGR3648</t>
  </si>
  <si>
    <t>36” x 35.31” x 48”</t>
  </si>
  <si>
    <t>SGR5042</t>
  </si>
  <si>
    <t>50” x 35.31” x 42”</t>
  </si>
  <si>
    <t>SGR5048</t>
  </si>
  <si>
    <t>50” x 35.31” x 48”</t>
  </si>
  <si>
    <t>SGR5942</t>
  </si>
  <si>
    <t>59” x 35.31” x 42”</t>
  </si>
  <si>
    <t>SGR5948</t>
  </si>
  <si>
    <t>59” x 35.31” x 48”</t>
  </si>
  <si>
    <t>SGR7742</t>
  </si>
  <si>
    <t>77” x 35.31” x 42”</t>
  </si>
  <si>
    <t>SGR7748</t>
  </si>
  <si>
    <t>77” x 35.31” x 48”</t>
  </si>
  <si>
    <t>SGD3642</t>
  </si>
  <si>
    <t xml:space="preserve">36” x 35.31” x 42” </t>
  </si>
  <si>
    <t>SGD3648</t>
  </si>
  <si>
    <t xml:space="preserve">36” x 35.31” x 48” </t>
  </si>
  <si>
    <t>SGD5042</t>
  </si>
  <si>
    <t xml:space="preserve">50” x 35.31” x 42” </t>
  </si>
  <si>
    <t>SGD5048</t>
  </si>
  <si>
    <t xml:space="preserve">50” x 35.31” x 48” </t>
  </si>
  <si>
    <t>SGD5942</t>
  </si>
  <si>
    <t xml:space="preserve">59” x 35.31” x 42” </t>
  </si>
  <si>
    <t>SGD5948</t>
  </si>
  <si>
    <t xml:space="preserve">59” x 35.31” x 48” </t>
  </si>
  <si>
    <t>SGD7742</t>
  </si>
  <si>
    <t xml:space="preserve">77” x 35.31” x 42” </t>
  </si>
  <si>
    <t>SGD7748</t>
  </si>
  <si>
    <t xml:space="preserve">77” x 35.31” x 48” </t>
  </si>
  <si>
    <t>SGR5042DZ</t>
  </si>
  <si>
    <t>SGR5048DZ</t>
  </si>
  <si>
    <t>SGR5942DZ</t>
  </si>
  <si>
    <t>SGR5948DZ</t>
  </si>
  <si>
    <t>SGR7742DZ</t>
  </si>
  <si>
    <t>SGR7748DZ</t>
  </si>
  <si>
    <t>Refrigerated Deli</t>
  </si>
  <si>
    <t>SGR3648CD</t>
  </si>
  <si>
    <t>SGR5048CD</t>
  </si>
  <si>
    <t>SGR5948CD</t>
  </si>
  <si>
    <t>SGR7748CD</t>
  </si>
  <si>
    <t>SG5048HD</t>
  </si>
  <si>
    <t>SG5948HD</t>
  </si>
  <si>
    <t>SG7748HD</t>
  </si>
  <si>
    <t>Self-Closing Doors SGD / SGR (not available for 31' or 36" cases)</t>
  </si>
  <si>
    <t>Flush Ends</t>
  </si>
  <si>
    <t>Remote Refrigeration with Outdoor Condensing Unit</t>
  </si>
  <si>
    <t>Remote Refrigeration Without Compressor Supplied  (EEV Included)</t>
  </si>
  <si>
    <t>Rear Base Panel Cover (SGD Models Only)</t>
  </si>
  <si>
    <t>LPRSS3</t>
  </si>
  <si>
    <t>36” x 34” x 46”</t>
  </si>
  <si>
    <t>LPRSS4</t>
  </si>
  <si>
    <t>48” x 34” x 46”</t>
  </si>
  <si>
    <t>LPRSS5</t>
  </si>
  <si>
    <t>60” x 34” x 46”</t>
  </si>
  <si>
    <t>LPRSS6</t>
  </si>
  <si>
    <t>72” x 34” x 46”</t>
  </si>
  <si>
    <t>Recessed Casters (With Cord &amp; Plug)</t>
  </si>
  <si>
    <t>4" Casters (With Cord &amp; Plug</t>
  </si>
  <si>
    <t>Legs (6")</t>
  </si>
  <si>
    <t>Laminated Finish (Standard Colors: Walnut, Natural Oak, Cherry, Beige, White, Black)</t>
  </si>
  <si>
    <t>Special Color Laminate (Formica® and Wilsonart® Standard Offerings)</t>
  </si>
  <si>
    <t xml:space="preserve">Remote Refrigeration With Outdoor Condensing Unit </t>
  </si>
  <si>
    <t>Remote Refrigeration With Indoor Condensing Unit</t>
  </si>
  <si>
    <t>Sound Deadening Kit</t>
  </si>
  <si>
    <t>Reflective End Glass (Pair)</t>
  </si>
  <si>
    <t>Pair of Flush End Panels for Counter Installations (Includes Mirrored Interior)</t>
  </si>
  <si>
    <t>Rear Access Doors</t>
  </si>
  <si>
    <t>Two­‑Tier Stainless Steel Display Step in Lieu of Shelving</t>
  </si>
  <si>
    <t>Shelving, Two Tier (Glass or Stainless)</t>
  </si>
  <si>
    <t>Security Night Cover, Black Polycarbonate</t>
  </si>
  <si>
    <t>Front Condensing Unit Air Discharge</t>
  </si>
  <si>
    <t>Stainless Steel Interior, Includes Shelves</t>
  </si>
  <si>
    <t>Stainless Shelves in Lieu of Black (Per Tier)</t>
  </si>
  <si>
    <t>Glass Shelves in Lieu of Black (Per Tier)</t>
  </si>
  <si>
    <t>Rear Air Intake</t>
  </si>
  <si>
    <t>Condensate Evaporator Assembly – Required if No Drain Available (LPRSS5 and LPRSS6 only) (Field Install Kit, Dedicated 120V 15A Circuit Required)</t>
  </si>
  <si>
    <t>Condensate Pump     (Standard on LPRSS5 and LPRSS6 and Remote Cases)</t>
  </si>
  <si>
    <t>VRSS3660C</t>
  </si>
  <si>
    <t>36" x 33" x 60"</t>
  </si>
  <si>
    <t>VRSS4860C</t>
  </si>
  <si>
    <t>47.25" x 33" x 60"</t>
  </si>
  <si>
    <t>VRSS6060C</t>
  </si>
  <si>
    <t>59.25" x 33" x 60"</t>
  </si>
  <si>
    <t>VRSS7260C</t>
  </si>
  <si>
    <t>71.25" x 33" x 60"</t>
  </si>
  <si>
    <t>VRSS3678C</t>
  </si>
  <si>
    <t>36" x 33" x 78"</t>
  </si>
  <si>
    <t>VRSS4878C</t>
  </si>
  <si>
    <t>47.25" x 33" x 78"</t>
  </si>
  <si>
    <t>VRSS6078C</t>
  </si>
  <si>
    <t>59.25" x 33" x 78"</t>
  </si>
  <si>
    <t>VRSS7278C</t>
  </si>
  <si>
    <t>71.25" x 33" x 78"</t>
  </si>
  <si>
    <t>VRSS3660S</t>
  </si>
  <si>
    <t>VRSS4860S</t>
  </si>
  <si>
    <t>VRSS6060S</t>
  </si>
  <si>
    <t>VRSS7260S</t>
  </si>
  <si>
    <t>VRSS3678S</t>
  </si>
  <si>
    <t>VRSS4878S</t>
  </si>
  <si>
    <t>VRSS6078S</t>
  </si>
  <si>
    <t>VRSS7278S</t>
  </si>
  <si>
    <t>VRSS3660C-SLD</t>
  </si>
  <si>
    <t>36" x 33" x 71.6"</t>
  </si>
  <si>
    <t>VRSS4860C-SLD</t>
  </si>
  <si>
    <t>47.25" x 33" x 71.6"</t>
  </si>
  <si>
    <t>VRSS6060C-SLD</t>
  </si>
  <si>
    <t>59.25" x 33" x 71.6"</t>
  </si>
  <si>
    <t>VRSS7260C-SLD</t>
  </si>
  <si>
    <t>71.25" x 33" x 71.6"</t>
  </si>
  <si>
    <t>VRSS3660S-SLD</t>
  </si>
  <si>
    <t>VRSS4860S-SLD</t>
  </si>
  <si>
    <t>VRSS6060S-SLD</t>
  </si>
  <si>
    <t>VRSS7260S-SLD</t>
  </si>
  <si>
    <t>VNSS2460C</t>
  </si>
  <si>
    <t>24" x 33" x 78"</t>
  </si>
  <si>
    <t>VNSS3660C</t>
  </si>
  <si>
    <t>VNSS4860C</t>
  </si>
  <si>
    <t>VNSS6060C</t>
  </si>
  <si>
    <t>VNSS7260C</t>
  </si>
  <si>
    <t>VNSS2478C</t>
  </si>
  <si>
    <t>VNSS3678C</t>
  </si>
  <si>
    <t>VNSS4878C</t>
  </si>
  <si>
    <t>VNSS6078C</t>
  </si>
  <si>
    <t>VNSS7278C</t>
  </si>
  <si>
    <t>VNSS2460S</t>
  </si>
  <si>
    <t>VNSS3660S</t>
  </si>
  <si>
    <t>VNSS4860S</t>
  </si>
  <si>
    <t>VNSS6060S</t>
  </si>
  <si>
    <t>VNSS7260S</t>
  </si>
  <si>
    <t>VNSS2478S</t>
  </si>
  <si>
    <t>VNSS3678S</t>
  </si>
  <si>
    <t>VNSS4878S</t>
  </si>
  <si>
    <t>VNSS6078S</t>
  </si>
  <si>
    <t>VNSS7278S</t>
  </si>
  <si>
    <t>VNSS3660C-SLD</t>
  </si>
  <si>
    <t>VNSS4860C-SLD</t>
  </si>
  <si>
    <t>VNSS6060C-SLD</t>
  </si>
  <si>
    <t>VNSS7260C-SLD</t>
  </si>
  <si>
    <t>VNSS3660S-SLD</t>
  </si>
  <si>
    <t>VNSS4860S-SLD</t>
  </si>
  <si>
    <t>VNSS6060S-SLD</t>
  </si>
  <si>
    <t>VNSS7260S-SLD</t>
  </si>
  <si>
    <t>Special External Laminate Finish</t>
  </si>
  <si>
    <t>White Interior (Including Shelving)</t>
  </si>
  <si>
    <t>Stainless Steel Exterior Finish</t>
  </si>
  <si>
    <t>24", 36", 48"</t>
  </si>
  <si>
    <t>60", 72"</t>
  </si>
  <si>
    <t>Stainless Steel Interior (Including Shelving)</t>
  </si>
  <si>
    <t>2460, 3660, 4860</t>
  </si>
  <si>
    <t>2478, 3678, 4878</t>
  </si>
  <si>
    <t>Reflective End Glass - Square (Pair)</t>
  </si>
  <si>
    <t>Reflective End Glass - Curved (Pair)</t>
  </si>
  <si>
    <t>Solid End Panels (Mirrored) (Pair)</t>
  </si>
  <si>
    <t>LED Lights Below Shelves</t>
  </si>
  <si>
    <t>2460, 3660, 4860, 6060, 7260</t>
  </si>
  <si>
    <t>6078, 7278</t>
  </si>
  <si>
    <t xml:space="preserve">Additional Shelf (Per Tier, No Light) </t>
  </si>
  <si>
    <t>24", 36", 48", 60", 72"</t>
  </si>
  <si>
    <t>Additional Stainless Steel Shelf (Per Tier, No Light)</t>
  </si>
  <si>
    <t>24", 36", 48", 60"</t>
  </si>
  <si>
    <t>72"</t>
  </si>
  <si>
    <t>Additional Lighted (LED) Shelf</t>
  </si>
  <si>
    <t>Stainless Steel Shelving (in lieu of black shelves) per tier</t>
  </si>
  <si>
    <t>Glass Shelving (in lieu of black shelves) per tier</t>
  </si>
  <si>
    <t>Peg Hooks (Per Tier)</t>
  </si>
  <si>
    <t>Hinged Rear Access Door</t>
  </si>
  <si>
    <t>3660 (Solid), 3678 (Solid)</t>
  </si>
  <si>
    <t>Sliding Rear Access Doors (Clear)</t>
  </si>
  <si>
    <t>Sliding Rear Access Doors (Reflective)</t>
  </si>
  <si>
    <t>36", 48"</t>
  </si>
  <si>
    <t>Legs 6"</t>
  </si>
  <si>
    <t>Legs 6" Seismic</t>
  </si>
  <si>
    <t>Recessed Casters - 2 1/2"</t>
  </si>
  <si>
    <t>Casters - 4"</t>
  </si>
  <si>
    <t>Skirt with 2" Casters or Legs</t>
  </si>
  <si>
    <t>Skirt with 4" Casters or Legs</t>
  </si>
  <si>
    <t>Joining Kit for Continuous Line-Ups (N/A With Casters) w/ Glass</t>
  </si>
  <si>
    <t>Joining Kit for Continuous Line-Ups (N/A With Casters) w/o Glass</t>
  </si>
  <si>
    <t>Condensate Evaporator Assembly (Field Install)</t>
  </si>
  <si>
    <t>Remote Refrigeration Without Compressor (EEV &amp; Condensate Pump Included)</t>
  </si>
  <si>
    <t>Remote Refrigeration With Indoor Condensing Unit (EEV &amp; Condensate Pump Included)</t>
  </si>
  <si>
    <t>Remote Refrigeration With Outdoor Condensing Unit</t>
  </si>
  <si>
    <t>Rear Air Inlet &amp; Outlet Refrigeration</t>
  </si>
  <si>
    <t>Front Cart Bumper</t>
  </si>
  <si>
    <t>Self Cleaning Condenser</t>
  </si>
  <si>
    <t>High Capacity Condensate Evaporator Assembly</t>
  </si>
  <si>
    <t>VHSS2460C</t>
  </si>
  <si>
    <t>24" x 33" x 60"</t>
  </si>
  <si>
    <t>VHSS3660C</t>
  </si>
  <si>
    <t>VHSS4860C</t>
  </si>
  <si>
    <t>VHSS2478C</t>
  </si>
  <si>
    <t>VHSS3678C</t>
  </si>
  <si>
    <t>VHSS4878C</t>
  </si>
  <si>
    <t>VHSS2460S</t>
  </si>
  <si>
    <t>VHSS3660S</t>
  </si>
  <si>
    <t>VHSS4860S</t>
  </si>
  <si>
    <t>VHSS2478S</t>
  </si>
  <si>
    <t>VHSS3678S</t>
  </si>
  <si>
    <t>VHSS4878S</t>
  </si>
  <si>
    <t>VHSS2460C-SLD</t>
  </si>
  <si>
    <t>VHSS3660C-SLD</t>
  </si>
  <si>
    <t>VHSS4860C-SLD</t>
  </si>
  <si>
    <t>VHSS2460S-SLD</t>
  </si>
  <si>
    <t>VHSS3660S-SLD</t>
  </si>
  <si>
    <t>VHSS4860S-SLD</t>
  </si>
  <si>
    <t>2460 (Clear)</t>
  </si>
  <si>
    <t>2478 (Clear)</t>
  </si>
  <si>
    <t>Skirt with Casters or Legs</t>
  </si>
  <si>
    <t>Chrome Racks</t>
  </si>
  <si>
    <t>VRSL3660S</t>
  </si>
  <si>
    <t>VRSL4860S</t>
  </si>
  <si>
    <t>VRSL6060S</t>
  </si>
  <si>
    <t>VRSL7260S</t>
  </si>
  <si>
    <t>VRSL3678S</t>
  </si>
  <si>
    <t>VRSL4878S</t>
  </si>
  <si>
    <t>VRSL6078S</t>
  </si>
  <si>
    <t>VRSL7278S</t>
  </si>
  <si>
    <t>Black</t>
  </si>
  <si>
    <t>VRSL3683S-MLK</t>
  </si>
  <si>
    <t>36 x 24.2 x 82.75</t>
  </si>
  <si>
    <t>Casters (Recessed only)</t>
  </si>
  <si>
    <t>Special External Laminate</t>
  </si>
  <si>
    <t>Stainless Interior w/ stainless shelves</t>
  </si>
  <si>
    <t>Black interior w/black shelves</t>
  </si>
  <si>
    <t>Reflective End Glass</t>
  </si>
  <si>
    <t>Rear Access Hinged Door</t>
  </si>
  <si>
    <t>Roll Down Security Cover (white, gray or black)</t>
  </si>
  <si>
    <t>Stainless Steel exterior finish</t>
  </si>
  <si>
    <t>Graphic Wrap</t>
  </si>
  <si>
    <t>Rear Door Locks (Standard when ordered with security cover)</t>
  </si>
  <si>
    <t>LMD4878R</t>
  </si>
  <si>
    <t xml:space="preserve">49.8” x 38” x 78” </t>
  </si>
  <si>
    <t>LMD7278R</t>
  </si>
  <si>
    <t xml:space="preserve">73.8” x 38” x 78” </t>
  </si>
  <si>
    <t>LMD9678R</t>
  </si>
  <si>
    <t xml:space="preserve">97.8” x 38” x 78” </t>
  </si>
  <si>
    <t>Black Interior (Includes Shelving)</t>
  </si>
  <si>
    <t>Stainless Steel Interior (Includes Shelving)</t>
  </si>
  <si>
    <t>Laminated Finish (Standard Colors:  Walnut, Natural Oak, Cherry, Beige, White, Black)</t>
  </si>
  <si>
    <t>Special Color Laminate (Formica® and Wilsonart® Standard Offering)</t>
  </si>
  <si>
    <t>Stainless Steel Finish in Lieu of Laminate</t>
  </si>
  <si>
    <t>72”</t>
  </si>
  <si>
    <t>96”</t>
  </si>
  <si>
    <t>Stainless Shelves in Lieu of Black (per Tier)</t>
  </si>
  <si>
    <t>96"</t>
  </si>
  <si>
    <t>Top Mount Shroud (For top condensing unit Option)</t>
  </si>
  <si>
    <t>Stainless Steel</t>
  </si>
  <si>
    <t>Remote Refrigeration with Top Mount Condensing Unit (Contact Factory for electrical requirements)</t>
  </si>
  <si>
    <r>
      <t xml:space="preserve">Remote Refrigeration with Outdoor Condensing Unit </t>
    </r>
    <r>
      <rPr>
        <sz val="11"/>
        <color rgb="FFFF0000"/>
        <rFont val="Aptos Narrow"/>
        <family val="2"/>
        <scheme val="minor"/>
      </rPr>
      <t xml:space="preserve"> </t>
    </r>
  </si>
  <si>
    <t>Condensate Pump</t>
  </si>
  <si>
    <t>Deli Meat Pegs - In lieu of shelves (per Tier)</t>
  </si>
  <si>
    <t>White Top Canopy</t>
  </si>
  <si>
    <t>Joining Kit For Continuous Line-ups</t>
  </si>
  <si>
    <t>IMSS60SC-2</t>
  </si>
  <si>
    <t>60.5” x 40.5” x 55”</t>
  </si>
  <si>
    <t>IMSS60SC-3</t>
  </si>
  <si>
    <t>60.5” x 40.5” x 60”</t>
  </si>
  <si>
    <t>IMSS84SC-2</t>
  </si>
  <si>
    <t>84.5” x 40.5” x 55”</t>
  </si>
  <si>
    <t>IMSS84SC-3</t>
  </si>
  <si>
    <t>84.5” x 40.5” x 60”</t>
  </si>
  <si>
    <t>IMSS120SC-2</t>
  </si>
  <si>
    <t>120.5” x 40.5” x 57”</t>
  </si>
  <si>
    <t>IMSS120SC-3</t>
  </si>
  <si>
    <t>120.5” x 40.5” x 62”</t>
  </si>
  <si>
    <t>Cart Bumper (Black)</t>
  </si>
  <si>
    <t>4" Casters (Includes Cord and Plug)</t>
  </si>
  <si>
    <t xml:space="preserve">Model IMSS60SC-2 IMSS84SC-2, IMSS120SC-2, and Remote Units Come Standard With Condensate Pump </t>
  </si>
  <si>
    <t>Large-capacity condensate evaporator assembly (field install) (separate 208/240V, 20A circuit required</t>
  </si>
  <si>
    <t>Laminated Band (Standard Colors: Walnut, Natural Oak, Cherry, Beige, White, Black)</t>
  </si>
  <si>
    <t>Special Base Color-Powder Coat Finish</t>
  </si>
  <si>
    <t>Special Color Laminated Band (Formica® and Wilsonart® Standard Offerings)</t>
  </si>
  <si>
    <t>Stainless Steel Top</t>
  </si>
  <si>
    <t>IMSS60</t>
  </si>
  <si>
    <t>IMSS84</t>
  </si>
  <si>
    <t>IMSS120</t>
  </si>
  <si>
    <t>Stainless Steel Band</t>
  </si>
  <si>
    <t>Stainless Steel Base</t>
  </si>
  <si>
    <t>Stainless Steel Tower &amp; Stainless Shelves</t>
  </si>
  <si>
    <t xml:space="preserve">Top-Mounted Electrical (Cord Not Available) </t>
  </si>
  <si>
    <t xml:space="preserve">Top-Mounted Refrigeration (Remote Only) </t>
  </si>
  <si>
    <t>Top-Mounted Condensate Pump Drain Line</t>
  </si>
  <si>
    <t>Top Chase Kit Connections (Black Texture/White 4” x 4” x 10’ Long)</t>
  </si>
  <si>
    <t>Top Chase Kit Connections (Stainless Steel  4” x 4” x 10’ Long)</t>
  </si>
  <si>
    <t>Graphic Wrap Band/Base</t>
  </si>
  <si>
    <t>Condenser Air Filter</t>
  </si>
  <si>
    <t>ECSS40SC</t>
  </si>
  <si>
    <t xml:space="preserve">40” x 40” x 60”  </t>
  </si>
  <si>
    <t>ECSS60SC</t>
  </si>
  <si>
    <t xml:space="preserve">60” x 40” x 60”  </t>
  </si>
  <si>
    <t>Recessed Casters (Includes Cord and Plug)</t>
  </si>
  <si>
    <t>4" Casters (Includes Cord and Plug</t>
  </si>
  <si>
    <t>Condensate Evaporator Assembly – Required if No Drain Available (Field Install Kit, Dedicated 120V 15A Circuit Required)</t>
  </si>
  <si>
    <t>Special Color Laminate Band (Formica® and Wilsonart® Standard Offering)</t>
  </si>
  <si>
    <t xml:space="preserve">Top-Mounted Refrigeration Drain Line (Remote Only) </t>
  </si>
  <si>
    <t xml:space="preserve">Top Chase Kit Connections (Black Texture/White 4” x 4” x 10’ Long) </t>
  </si>
  <si>
    <t xml:space="preserve">Top Chase Kit Connections (Stainless Steel  4” x 4” x 10’ Long) </t>
  </si>
  <si>
    <t>Graphic Wrap Band/Base/Canopy</t>
  </si>
  <si>
    <t xml:space="preserve">Condenser Air Filter </t>
  </si>
  <si>
    <t>CRR3628/RSS3SC</t>
  </si>
  <si>
    <t>36.25” x 43.25” x 72.5”</t>
  </si>
  <si>
    <t>CRR4828/RSS4SC</t>
  </si>
  <si>
    <t>48” x 43.25” x 72.5”</t>
  </si>
  <si>
    <t>CD3628/RSS3SC</t>
  </si>
  <si>
    <t>36.25” x 39” x 69.75”</t>
  </si>
  <si>
    <t>CD4828/RSS4SC</t>
  </si>
  <si>
    <t>48” x 39” x 69.75”</t>
  </si>
  <si>
    <t>CD3628SS/RSS3SC</t>
  </si>
  <si>
    <t>CD4828SS/RSS4SC</t>
  </si>
  <si>
    <t>CH3628/RSS3SC</t>
  </si>
  <si>
    <t>CH4828/RSS4SC</t>
  </si>
  <si>
    <t>CH3628SSD/RSS3SC</t>
  </si>
  <si>
    <t>CH4828SSD/RSS4SC</t>
  </si>
  <si>
    <t>Mirrored Interior Ends (Pair)</t>
  </si>
  <si>
    <t>Rear Door, Lower Unit not available with CRR Top</t>
  </si>
  <si>
    <t>Rear Door Lock</t>
  </si>
  <si>
    <t>Security Night Cover (Black Poly Carbonate)</t>
  </si>
  <si>
    <t>Stainless Steel Steps in Lieu of Shelves</t>
  </si>
  <si>
    <t>Casters</t>
  </si>
  <si>
    <t>SSRC2452</t>
  </si>
  <si>
    <t xml:space="preserve">24” x 34.30” x 52.50” </t>
  </si>
  <si>
    <t>SSRC3652</t>
  </si>
  <si>
    <t xml:space="preserve">36” x 34.30” x 52.50” </t>
  </si>
  <si>
    <t>SSRC5052</t>
  </si>
  <si>
    <t xml:space="preserve">50” x 34.30” x 52.50” </t>
  </si>
  <si>
    <t>SSRC5952</t>
  </si>
  <si>
    <t xml:space="preserve">59” x 34.30” x 52.50” </t>
  </si>
  <si>
    <t>SSRC7752</t>
  </si>
  <si>
    <t xml:space="preserve">77” x 34.30” x 52.50” </t>
  </si>
  <si>
    <t>Reflective Rear Doors</t>
  </si>
  <si>
    <t>Glass Shelves (One Tier)</t>
  </si>
  <si>
    <t>Recessed Casters (Includes Cord and Plug</t>
  </si>
  <si>
    <t>Stainless Steel Interior Includes Steps</t>
  </si>
  <si>
    <t>Energy Saving Night Curtain</t>
  </si>
  <si>
    <t>Solid Rear Sliding Access Doors – Bottom Section</t>
  </si>
  <si>
    <t>Rear Wrapping Board</t>
  </si>
  <si>
    <t>Black Wire Shelf with Light in Lieu of Display Steps</t>
  </si>
  <si>
    <t>Glass Shelves in Lieu of Display Steps</t>
  </si>
  <si>
    <t>Reflective End Glass (Top and Bottom Sections) (Pair)</t>
  </si>
  <si>
    <t>Condensate Pump (In Lieu of Pan)</t>
  </si>
  <si>
    <t>Condensate Evaporator Assembly (Dedicated 120V 15A Circuit Required) (Remote Only)</t>
  </si>
  <si>
    <t>SSRPF3652</t>
  </si>
  <si>
    <t xml:space="preserve">36.20” x 34.30” x 52.30” </t>
  </si>
  <si>
    <t>SSRPF5052</t>
  </si>
  <si>
    <t xml:space="preserve">50.20” x 34.30” x 52.30” </t>
  </si>
  <si>
    <t>SSRPF5952</t>
  </si>
  <si>
    <t xml:space="preserve">59.20” x 34.30” x 52.30” </t>
  </si>
  <si>
    <t>SSRPF7752</t>
  </si>
  <si>
    <t xml:space="preserve">77.20” x 34.30” x 52.30” </t>
  </si>
  <si>
    <t xml:space="preserve">Recessed Casters (Includes Cord and Plug) </t>
  </si>
  <si>
    <t xml:space="preserve">Cord and Plug </t>
  </si>
  <si>
    <t>White Interior (Includes Shelves)</t>
  </si>
  <si>
    <t>Stainless Steel Interior Includes Shelves</t>
  </si>
  <si>
    <t>Solid Rear Sliding Access Doors</t>
  </si>
  <si>
    <t>Glass Shelves with Light in Lieu of Solid Shelves (Per Tier)</t>
  </si>
  <si>
    <t>Stainless Steel Shelves (In Lieu of Black Shelves) (Per Tier) 36”, 50”, and 59”</t>
  </si>
  <si>
    <t>Stainless Steel Shelves (In Lieu of Black Shelves)(Per Tier) 77”</t>
  </si>
  <si>
    <t xml:space="preserve">Reflective End Glass </t>
  </si>
  <si>
    <t xml:space="preserve">Energy Saving Night Curtain </t>
  </si>
  <si>
    <t xml:space="preserve">Field install Condensate Pan (120V / 15A) (Remote Only) </t>
  </si>
  <si>
    <t>Rear Vent Exhaust Extension (Adds 4” to Rear of Case) (Rear Doors N/A)</t>
  </si>
  <si>
    <t>SSRVS3642</t>
  </si>
  <si>
    <t xml:space="preserve">36.20” x 34.30” x 42.60” </t>
  </si>
  <si>
    <t>SSRVS5042</t>
  </si>
  <si>
    <t xml:space="preserve">50.20” x 34.30” x 42.60” </t>
  </si>
  <si>
    <t>SSRVS5942</t>
  </si>
  <si>
    <t xml:space="preserve">59.20” x 34.30” x 42.60” </t>
  </si>
  <si>
    <t>SSRVS7742</t>
  </si>
  <si>
    <t xml:space="preserve">77.20” x 34.30” x 42.60” </t>
  </si>
  <si>
    <t>Stainless Steel Interior (Includes Shelves)</t>
  </si>
  <si>
    <t>Solid Rear Sliding Access Doors for Bottom Section</t>
  </si>
  <si>
    <t>Remote Refrigeration with indoor condensing unit</t>
  </si>
  <si>
    <t>Sneeze Guard with Top Service Shelf</t>
  </si>
  <si>
    <t>36”, 50”</t>
  </si>
  <si>
    <t>59”, 77”</t>
  </si>
  <si>
    <t>Sneeze Guard with Two Bakery Shelves (Night Curtain N/A With Sneeze Guard/Bakery Shelves</t>
  </si>
  <si>
    <t>Rear Vent Exhaust Extension (Adds 4” to Rear of Case 42” Only) Not Available with Rear Door Option</t>
  </si>
  <si>
    <t>SSRSP5052</t>
  </si>
  <si>
    <t>50” x 34.30” x 52.40”</t>
  </si>
  <si>
    <t>SSRSP5952</t>
  </si>
  <si>
    <t>59” x 34.30” x 52.40”</t>
  </si>
  <si>
    <t>SSRSP7752</t>
  </si>
  <si>
    <t>77” x 34.30” x 52.40”</t>
  </si>
  <si>
    <t>Stainless Steel Interior Includes Shelf</t>
  </si>
  <si>
    <t>Glass Shelf with Light in Lieu of Solid Shelves</t>
  </si>
  <si>
    <t>Two-Tier Display Riser in Lieu of Shelf</t>
  </si>
  <si>
    <t>Rear Refrigeration Storage (Includes Rear Sliding Door and Storage Enclosure) (N/A With Two-Tier Display Riser Option)</t>
  </si>
  <si>
    <t>UCRSL3633S</t>
  </si>
  <si>
    <t>UCRSL4833S</t>
  </si>
  <si>
    <t>UCRSL6033S</t>
  </si>
  <si>
    <t>UCRSL7233S</t>
  </si>
  <si>
    <t>UCRSL3633C</t>
  </si>
  <si>
    <t>UCRSL4833C</t>
  </si>
  <si>
    <t>UCRSL6033C</t>
  </si>
  <si>
    <t>UCRSL7233C</t>
  </si>
  <si>
    <t>UCR3633S</t>
  </si>
  <si>
    <t>UCR4833S</t>
  </si>
  <si>
    <t>UCR6033S</t>
  </si>
  <si>
    <t>UCR7233S</t>
  </si>
  <si>
    <t>UCR3633C</t>
  </si>
  <si>
    <t>UCR4833C</t>
  </si>
  <si>
    <t>UCR6033C</t>
  </si>
  <si>
    <t>UCR7233C</t>
  </si>
  <si>
    <t>Condensate pump</t>
  </si>
  <si>
    <t>Curved reflective glass end panels</t>
  </si>
  <si>
    <t>Solid end panels, square, mirrored, pair</t>
  </si>
  <si>
    <t>Rear intake front discharge</t>
  </si>
  <si>
    <t>Glass shelves</t>
  </si>
  <si>
    <t>Black metal shelves</t>
  </si>
  <si>
    <t>Stainless steel interior including steps</t>
  </si>
  <si>
    <t>White interior including steps</t>
  </si>
  <si>
    <t>Legs</t>
  </si>
  <si>
    <t>Stainless steel in lieu of laminate</t>
  </si>
  <si>
    <t>Stainless steel shelf w/LED light</t>
  </si>
  <si>
    <t>CRR3628</t>
  </si>
  <si>
    <t>36” x 29.7” x 36.2"</t>
  </si>
  <si>
    <t>CRR4828</t>
  </si>
  <si>
    <t>48” x 29.7” x 36.2"</t>
  </si>
  <si>
    <t>CRR3628SS</t>
  </si>
  <si>
    <t>36” x 29.7” x 37.7"</t>
  </si>
  <si>
    <t>CRR4828SS</t>
  </si>
  <si>
    <t>48” x 29.7” x 37.7”</t>
  </si>
  <si>
    <t>CRB3628</t>
  </si>
  <si>
    <t>36” x 29.7” x 39.2”</t>
  </si>
  <si>
    <t>CRB4828</t>
  </si>
  <si>
    <t>48” x 29.7” x 39.2”</t>
  </si>
  <si>
    <t>CRB3628SS</t>
  </si>
  <si>
    <t>36” x 29.7” x 40.5”</t>
  </si>
  <si>
    <t>CRB4828SS</t>
  </si>
  <si>
    <t>48” x 29.7” x 40.5”</t>
  </si>
  <si>
    <t>CD3628</t>
  </si>
  <si>
    <t xml:space="preserve">36” x 29.7” x 25.1” </t>
  </si>
  <si>
    <t>CD4828</t>
  </si>
  <si>
    <t xml:space="preserve">48” x 29.7” x 25.1” </t>
  </si>
  <si>
    <t>CD3628SS</t>
  </si>
  <si>
    <t>CD4828SS</t>
  </si>
  <si>
    <t>CH2428</t>
  </si>
  <si>
    <t>24” x 29.7” x 25.1”</t>
  </si>
  <si>
    <t>CH3628</t>
  </si>
  <si>
    <t>36” x 29.7” x 25.1”</t>
  </si>
  <si>
    <t>CH4828</t>
  </si>
  <si>
    <t>48” x 29.7” x 25.1”</t>
  </si>
  <si>
    <t>CH2428SSD</t>
  </si>
  <si>
    <t>CH3628SSD</t>
  </si>
  <si>
    <t>CH4828SSD</t>
  </si>
  <si>
    <t xml:space="preserve">Glass Shelves (Set) </t>
  </si>
  <si>
    <t>Remote Refrigeration with indoor Condensing Unit</t>
  </si>
  <si>
    <t>Pedestal &amp; Cutting Board 36” dry only to match refrigerated case</t>
  </si>
  <si>
    <t>Pedestal &amp; Cutting Board 48” dry only to match refrigerated case</t>
  </si>
  <si>
    <t>VRSS3678C-QS</t>
  </si>
  <si>
    <t>VRSS4878C-QS</t>
  </si>
  <si>
    <t>VRSS7278C-QS</t>
  </si>
  <si>
    <t>*Includes Self-Cleaning Condenser &amp; Shelf Lights</t>
  </si>
  <si>
    <t>ERR3628</t>
  </si>
  <si>
    <t>36” x 29.4” x 36.2”</t>
  </si>
  <si>
    <t>ERR4828</t>
  </si>
  <si>
    <t>48” x 29.4”  x 36.2”</t>
  </si>
  <si>
    <t>ERR3628SS</t>
  </si>
  <si>
    <t>ERR4828SS</t>
  </si>
  <si>
    <t>EH2428</t>
  </si>
  <si>
    <t xml:space="preserve">24” x 30.0” x 25.3” </t>
  </si>
  <si>
    <t>EH3628</t>
  </si>
  <si>
    <t xml:space="preserve">36” x 30.0” x 25.3” </t>
  </si>
  <si>
    <t>EH4828</t>
  </si>
  <si>
    <t xml:space="preserve">48” x 30.0” x 25.3” </t>
  </si>
  <si>
    <t>EH2428SSD</t>
  </si>
  <si>
    <t>EH3628SSD</t>
  </si>
  <si>
    <t xml:space="preserve">35” x 30.0” x 25.3” </t>
  </si>
  <si>
    <t>EH4828SSD</t>
  </si>
  <si>
    <t>ELPRSS3</t>
  </si>
  <si>
    <t>34.6” x 34” x 46”</t>
  </si>
  <si>
    <t>ELPRSS4</t>
  </si>
  <si>
    <t>46.6” x 34” x 46”</t>
  </si>
  <si>
    <t>ELPRSS6</t>
  </si>
  <si>
    <t>70.6” x 34” x 46”</t>
  </si>
  <si>
    <t>*Optional Field Install Caster Kit Shipped Loose</t>
  </si>
  <si>
    <t>ESSRC5052</t>
  </si>
  <si>
    <t xml:space="preserve">50” x 34.30” x 52.60” </t>
  </si>
  <si>
    <t>ESSRC5952</t>
  </si>
  <si>
    <t xml:space="preserve">59” x 34.30” x 52.60” </t>
  </si>
  <si>
    <t>ESSRC7752</t>
  </si>
  <si>
    <t xml:space="preserve">77” x 34.30” x 52.60” </t>
  </si>
  <si>
    <t>*Optional Field Install Caster Kit</t>
  </si>
  <si>
    <t>EIMSS60SC-3</t>
  </si>
  <si>
    <t>EIMSS84SC-3</t>
  </si>
  <si>
    <t xml:space="preserve">84.5” x 40.5” x 60" </t>
  </si>
  <si>
    <t>Condensate Evaporator Assembly – Required if No Drain Available (Field Install Kit, Dedicated 240V 20A Circuit Required)</t>
  </si>
  <si>
    <t>All 21" Stainless Steel Shelves (Heated Only)</t>
  </si>
  <si>
    <t>Deduct $425</t>
  </si>
  <si>
    <t>Accessories For Vision Series Slim-Line Refrigerated Display Cases</t>
  </si>
  <si>
    <t xml:space="preserve">Additional Shelf (per tier) No Light </t>
  </si>
  <si>
    <t>Additional Stainless Steel Shelf (per tier) No Light</t>
  </si>
  <si>
    <t>Additional Lighted Shelf</t>
  </si>
  <si>
    <t>Stainless Steel Shelving, In Lieu of Black Shelves (per tier)</t>
  </si>
  <si>
    <t>Glass Shelving, In Lieu of Black Shelves (per tier)</t>
  </si>
  <si>
    <t>Hinged Rear Access Door (36" model)</t>
  </si>
  <si>
    <t>v</t>
  </si>
  <si>
    <t>Roll-up</t>
  </si>
  <si>
    <t>Service Refrigerated Over Self-Serve Refrigerated</t>
  </si>
  <si>
    <t>Self-Serve Heated Over Self-Serve Refrigerated</t>
  </si>
  <si>
    <t>Stainless Steel Trim</t>
  </si>
  <si>
    <t xml:space="preserve">Refrigerated Self-Serve – Self-Contained Bottom Mount </t>
  </si>
  <si>
    <t xml:space="preserve">Refrigerated – Self-Contained Bottom Mount </t>
  </si>
  <si>
    <t>Refrigerated Self-Serve – Self-Contained Rear Mount</t>
  </si>
  <si>
    <t xml:space="preserve">Refrigerated – Self-Contained Rear Mount </t>
  </si>
  <si>
    <t>Heated – Self-Serve</t>
  </si>
  <si>
    <t>Refrigerated Rear Mount</t>
  </si>
  <si>
    <t>Refrigerated Self-Serve Rear Mount</t>
  </si>
  <si>
    <t>Heated Self-Serve</t>
  </si>
  <si>
    <t>2025 List Price
Effective 
March 10th, 2025</t>
  </si>
  <si>
    <t>LMDM4878SC</t>
  </si>
  <si>
    <t>Laminated Finish (Std Colors: Walnut, Natural Oak, Cherry, Beige, White and Black)</t>
  </si>
  <si>
    <t>Special Color Laminate (Formica and Wilsonart Standard Offerings)</t>
  </si>
  <si>
    <t>Stainless Steel in lieu of Laminate</t>
  </si>
  <si>
    <t>Black Interior (Including Shelving)</t>
  </si>
  <si>
    <t>17" additional shelf w/LED Light (Single Layer of Milk Crates)</t>
  </si>
  <si>
    <t>Stainless</t>
  </si>
  <si>
    <t>White</t>
  </si>
  <si>
    <t>Roll-down Security Cover (White or Black)</t>
  </si>
  <si>
    <t>Graphic wrap</t>
  </si>
  <si>
    <t>Sliding Rear Access Doors Clear (includes lock)</t>
  </si>
  <si>
    <t>Sliding Rear Access Doors Reflective (includes lock)</t>
  </si>
  <si>
    <t>Rear door locks (Standard when security covers are selected</t>
  </si>
  <si>
    <t>49.7" x 40.1" x 78"</t>
  </si>
  <si>
    <t>Slim- Line - Refrigerated</t>
  </si>
  <si>
    <t>Counter Case — Non- Refrigerated - Sliding Doors</t>
  </si>
  <si>
    <t>Counter Case — Non- Refrigerated - Open Front</t>
  </si>
  <si>
    <t>Drop-In Counter Case — Refrigerated</t>
  </si>
  <si>
    <t>Heated Deli</t>
  </si>
  <si>
    <t>(When ordering, specify case line-up and finish.)</t>
  </si>
  <si>
    <t>Counter Case — Heated</t>
  </si>
  <si>
    <t>Accessories For Italian Glass Series - Self Serve Cases</t>
  </si>
  <si>
    <t>Accessories for Italian Gass Series - Bakery and Deli Service Cases</t>
  </si>
  <si>
    <t>Accessories For Curved Glass Bakery &amp; Deli Cases</t>
  </si>
  <si>
    <t>(When ordering, specify finish.)</t>
  </si>
  <si>
    <t>Accessories For Vision Series High-Profile Self-Serve Heated  Display Cases</t>
  </si>
  <si>
    <t>Accessories For Vision Series Refrigerated Milk Display Case</t>
  </si>
  <si>
    <t>Accessories For Low Profile Self-Serve Display Case</t>
  </si>
  <si>
    <t>Accessories For Island Display Case</t>
  </si>
  <si>
    <t>Accessories For Self-Serve Refrigerated Base</t>
  </si>
  <si>
    <t>Accessories For High Volume (Straight Glass) Bakery &amp; Deli Cases</t>
  </si>
  <si>
    <t>Accessories For Hybrid Top Display</t>
  </si>
  <si>
    <t>Accessories For Hybrid Self-Serve Refrigerated Base</t>
  </si>
  <si>
    <t xml:space="preserve">Reflective Rear Doors </t>
  </si>
  <si>
    <t>Slim-Line</t>
  </si>
  <si>
    <t>ITALIAN GLASS SERIES - Bakery and Deli Service Cases</t>
  </si>
  <si>
    <t>ITALIAN GLASS SERIES - Self-Serve Cases</t>
  </si>
  <si>
    <t xml:space="preserve">VISION SERIES - High-Profile, Self-Serve Heated Display Cases  </t>
  </si>
  <si>
    <t xml:space="preserve">MULTI-DECK - High-Profile Self-Serve Refrigerated Display Case (Remote Only) </t>
  </si>
  <si>
    <t xml:space="preserve">LOW PROFILE - Self-Serve Refrigerated Display Case </t>
  </si>
  <si>
    <t>ISLAND - Refrigerated Display Case</t>
  </si>
  <si>
    <t>END CAP – Refrigerated Display Case</t>
  </si>
  <si>
    <t>Accessories For End Cap Display Case</t>
  </si>
  <si>
    <t xml:space="preserve">HYBRID - Display Case </t>
  </si>
  <si>
    <t>Service Heated Over Self-Serve Refrigerated</t>
  </si>
  <si>
    <t>CONVERTIBLE - Service Over Refrigerated Self-Serve Display Cases</t>
  </si>
  <si>
    <t>Accessories For Convertible Service Top Display</t>
  </si>
  <si>
    <t>Accessories For Convertible Self-Serve Refrigerated Base</t>
  </si>
  <si>
    <t>PREPARED FOODS - Self-Serve Refrigerated Display Cases</t>
  </si>
  <si>
    <t>Accessories Prepared Foods Self-Serve Refrigerated Display Cases</t>
  </si>
  <si>
    <t xml:space="preserve">Accessories For Versatile Service Top Self-Serve Refrigerated Base </t>
  </si>
  <si>
    <t>SANDWICH or SALAD PREP - Over Refrigerated Self-Serve Display Case</t>
  </si>
  <si>
    <t>VERSATILE SERVICE TOP - Over Refrigerated Self-Serve Display Case</t>
  </si>
  <si>
    <t>Accessories For Countertop Series</t>
  </si>
  <si>
    <t>VISION SERIES - Quick Ship Display Cases</t>
  </si>
  <si>
    <t>Accessories For Elements Island</t>
  </si>
  <si>
    <t>ELEMENTS ISLAND - Refrigerated Self-Serve Display Case</t>
  </si>
  <si>
    <t>ELEMENTS LOW PROFILE - Refrigerated Self-Serve Display Case</t>
  </si>
  <si>
    <t>ELEMENTS COUNTERTOP - Display Cases</t>
  </si>
  <si>
    <t>Counter Case — Refrigerated Drop-In</t>
  </si>
  <si>
    <t>COUNTERTOP - Display Cases</t>
  </si>
  <si>
    <t>CURVED GLASS SERIES - Bakery &amp; Deli Service Cases</t>
  </si>
  <si>
    <t>HIGH VOLUME SERIES (Straight Glass) Bakery &amp; Deli Service Cases</t>
  </si>
  <si>
    <t xml:space="preserve">VISION SERIES - High-Profile, Self-Serve Refrigerated &amp; Dry Display Cases  </t>
  </si>
  <si>
    <t>Accessories For Vision Series High-Profile Self-Serve Refrigerated &amp; Dry  Display Cases</t>
  </si>
  <si>
    <t>Service Dry Over Self-Serve Refrigerated</t>
  </si>
  <si>
    <t>Self-Serve Dry Over Self-Serve Refrigerated</t>
  </si>
  <si>
    <t>Glass Shelves (For Refrigerated and Dry)</t>
  </si>
  <si>
    <t>Front Basket for Dry Products</t>
  </si>
  <si>
    <t xml:space="preserve">Dry </t>
  </si>
  <si>
    <t>Dry – Self-Serve</t>
  </si>
  <si>
    <t>Dry</t>
  </si>
  <si>
    <t xml:space="preserve">Counter Case — Dry </t>
  </si>
  <si>
    <t>All 17" Stainless Steel Shelves (Refrigerated &amp; Dry)</t>
  </si>
  <si>
    <t>Stainless Steel Shelving (all shelves)(Refrigerated and Dry)</t>
  </si>
  <si>
    <t>Dry - Open Front</t>
  </si>
  <si>
    <t>Dry - Sliding Doors</t>
  </si>
  <si>
    <t>Front Self-Closing Sliding Glass Doors (Dry Only):</t>
  </si>
  <si>
    <t>Dual Vertical (Left Half Refrigerated, Right Half Dry, From Customer Side)</t>
  </si>
  <si>
    <t>Dual (Left Half Refrigerated, Right Half Dry, From Customer Side)</t>
  </si>
  <si>
    <t>Black Interior (N/A on Cold Deli or Heated Deli models)</t>
  </si>
  <si>
    <t>2 1/2" Casters (N/A Heated Deli) (Includes Cord and Plug)</t>
  </si>
  <si>
    <t>4" Casters (N/A Heated Deli) (Includes Cord and Plug)</t>
  </si>
  <si>
    <t>Cord and Plug (Not Available on Heated Deli)</t>
  </si>
  <si>
    <t>HDP – Heated Display Package With Humidity for Dry Units 36”, 50”, 59”, 77” Units</t>
  </si>
  <si>
    <t xml:space="preserve">Solid Insulated End Panel (For Heated Case Lineup with Refrigerated / Ambient Case) </t>
  </si>
  <si>
    <t>Front Mount Control (On Heated Cases Only)</t>
  </si>
  <si>
    <t>Black Interior (N/A on Cold Deli or Heated Deli Models)</t>
  </si>
  <si>
    <t>HDP – Heated Display Package With Humidity for Dry 36", 50", 59", 77" Units</t>
  </si>
  <si>
    <t>Joining Kit for Continuous Line-Ups (N/A With Casters) Heated to Refrigerated(solid w/ mirrored panel)</t>
  </si>
  <si>
    <t>Condensate Evaporator Assembly-High Capacity (ECSS60 only) (240V/20A Circuit Required)</t>
  </si>
  <si>
    <t>Laminated Base (B18 Models Only)(Standard Colors: Walnut, Natural Oak, Cherry, Beige, White, Black)</t>
  </si>
  <si>
    <t>Special Base Laminate (B18 Models Only) special color (Formica/Wilsonart) standard offerings  - Note: other sources contact factory (N/A on Counter Cases)</t>
  </si>
  <si>
    <t>Deduct $690</t>
  </si>
  <si>
    <t>Fan Kit  (SGD Models Only)</t>
  </si>
  <si>
    <t>Slide-In - Refrigerated (Specify finish if solid ends ordered)</t>
  </si>
  <si>
    <t>Slide-In - Dry (Specify finish if solid ends ordered)</t>
  </si>
  <si>
    <t>Slide-In - Heated (Specify finish if solid ends ordered)</t>
  </si>
  <si>
    <t>High-Profile - Heated</t>
  </si>
  <si>
    <t xml:space="preserve">High-Profile — Dry </t>
  </si>
  <si>
    <t>High-Profile — Refrigerated</t>
  </si>
  <si>
    <t>VISION SERIES - Slim-Line High-Profile Self-Serve Refrigerated Display Cases</t>
  </si>
  <si>
    <t>Removable Security Cover (Black Polycarbonate)</t>
  </si>
  <si>
    <t>Security Cover (Black Polycarbonate)</t>
  </si>
  <si>
    <t>Security Night Cover (Black Polycarbonate)</t>
  </si>
  <si>
    <t>Price Tag Molding (Black)</t>
  </si>
  <si>
    <t>UNDER-COUNTER SERIES - Refrigerated Self-Serve Display Cases</t>
  </si>
  <si>
    <t>Night Curtain</t>
  </si>
  <si>
    <t>60.5" x 40.5” x 60"</t>
  </si>
  <si>
    <t>VISION SERIES - High-Profile Refrigerated Self-Serve Milk Display Case</t>
  </si>
  <si>
    <t>MULTI-PURPOSE MILK - High-Profile Self-Serve Refrigerated  Display Case</t>
  </si>
  <si>
    <t>Accessories For Multi-Purpose Milk High-Profile Self-Serve Refrigerated Display Case</t>
  </si>
  <si>
    <t>Accessories For Multi-Deck High-Profile Self-Serve Display Cases</t>
  </si>
  <si>
    <t>Refrigerated Self-Serve, High-Profile, Curved Glass</t>
  </si>
  <si>
    <t>ELEMENTS CONVERTIBLE - High-Profile Service Over Refrigerated Self-Serve Display Case</t>
  </si>
  <si>
    <t>36" x 34"x 32.5"</t>
  </si>
  <si>
    <t>48" x 34" x 32.5"</t>
  </si>
  <si>
    <t>60" x 34" x 32.5"</t>
  </si>
  <si>
    <t>72" x 34" x 32.5"</t>
  </si>
  <si>
    <t>35.7"x 24" x 32.5"</t>
  </si>
  <si>
    <t>47.7" x 24" x 32.5"</t>
  </si>
  <si>
    <t>59.7" x 24" x 32.5"</t>
  </si>
  <si>
    <t>71.7" x 24" x 32.5"</t>
  </si>
  <si>
    <t>IMAP Price</t>
  </si>
  <si>
    <t>Deduct $213</t>
  </si>
  <si>
    <t>Deduct $345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</si>
</sst>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.000_);_(&quot;$&quot;* \(#,##0.000\);_(&quot;$&quot;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trike/>
      <sz val="11"/>
      <color rgb="FFFF000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5" fillId="2" borderId="1" xfId="0" applyFont="1" applyFill="1" applyBorder="1"/>
    <xf numFmtId="0" fontId="8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2" xfId="1" applyNumberFormat="1" applyFont="1" applyFill="1" applyBorder="1" applyAlignment="1">
      <alignment vertical="center"/>
    </xf>
    <xf numFmtId="165" fontId="4" fillId="0" borderId="2" xfId="2" applyNumberFormat="1" applyFont="1" applyFill="1" applyBorder="1" applyAlignment="1">
      <alignment vertical="center"/>
    </xf>
    <xf numFmtId="44" fontId="1" fillId="0" borderId="2" xfId="0" applyNumberFormat="1" applyFont="1" applyBorder="1" applyAlignment="1">
      <alignment vertical="center"/>
    </xf>
    <xf numFmtId="44" fontId="1" fillId="0" borderId="2" xfId="2" applyFont="1" applyFill="1" applyBorder="1" applyAlignment="1">
      <alignment vertical="center"/>
    </xf>
    <xf numFmtId="10" fontId="4" fillId="0" borderId="2" xfId="3" applyNumberFormat="1" applyFont="1" applyFill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 indent="2"/>
    </xf>
    <xf numFmtId="0" fontId="1" fillId="2" borderId="4" xfId="0" quotePrefix="1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2" xfId="2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ndex.sharepoint.com/sites/SalesandMarketing/Shared%20Documents/Product%20Management/Price%20Increase/Final%20Analysis_%20Federal%202025%20Price%20Increase.xlsx" TargetMode="External"/><Relationship Id="rId1" Type="http://schemas.openxmlformats.org/officeDocument/2006/relationships/externalLinkPath" Target="Final%20Analysis_%20Federal%202025%20Price%20Incre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pdated Summary"/>
      <sheetName val="Rev and GM Increase"/>
      <sheetName val="Competitive Price Increases"/>
      <sheetName val="Product Cost _1-16-25"/>
      <sheetName val="FG Refig Chg Costing 2025-01-28"/>
      <sheetName val="2025 Competitive Analysis SC"/>
      <sheetName val="RPI, SCA, HMcC"/>
      <sheetName val="Proposed Pricing Increase"/>
    </sheetNames>
    <sheetDataSet>
      <sheetData sheetId="0"/>
      <sheetData sheetId="1">
        <row r="4">
          <cell r="A4" t="str">
            <v>Federal #</v>
          </cell>
          <cell r="B4" t="str">
            <v xml:space="preserve">Series  </v>
          </cell>
        </row>
        <row r="5">
          <cell r="A5" t="str">
            <v>SSRC2452</v>
          </cell>
          <cell r="B5" t="str">
            <v>Convertible</v>
          </cell>
        </row>
        <row r="6">
          <cell r="A6" t="str">
            <v>SSRC3652</v>
          </cell>
          <cell r="B6" t="str">
            <v>Convertible</v>
          </cell>
        </row>
        <row r="7">
          <cell r="A7" t="str">
            <v>SSRC5052</v>
          </cell>
          <cell r="B7" t="str">
            <v>Convertible</v>
          </cell>
        </row>
        <row r="8">
          <cell r="A8" t="str">
            <v>SSRC5952</v>
          </cell>
          <cell r="B8" t="str">
            <v>Convertible</v>
          </cell>
        </row>
        <row r="9">
          <cell r="A9" t="str">
            <v>SSRC7752</v>
          </cell>
          <cell r="B9" t="str">
            <v>Convertible</v>
          </cell>
        </row>
        <row r="10">
          <cell r="A10" t="str">
            <v>CD3628</v>
          </cell>
          <cell r="B10" t="str">
            <v>Countertop</v>
          </cell>
        </row>
        <row r="11">
          <cell r="A11" t="str">
            <v>CD3628SS</v>
          </cell>
          <cell r="B11" t="str">
            <v>Countertop</v>
          </cell>
        </row>
        <row r="12">
          <cell r="A12" t="str">
            <v>CD4828</v>
          </cell>
          <cell r="B12" t="str">
            <v>Countertop</v>
          </cell>
        </row>
        <row r="13">
          <cell r="A13" t="str">
            <v>CD4828SS</v>
          </cell>
          <cell r="B13" t="str">
            <v>Countertop</v>
          </cell>
        </row>
        <row r="14">
          <cell r="A14" t="str">
            <v>CH2428</v>
          </cell>
          <cell r="B14" t="str">
            <v>Countertop</v>
          </cell>
        </row>
        <row r="15">
          <cell r="A15" t="str">
            <v>CH2428SSD</v>
          </cell>
          <cell r="B15" t="str">
            <v>Countertop</v>
          </cell>
        </row>
        <row r="16">
          <cell r="A16" t="str">
            <v>CH3628</v>
          </cell>
          <cell r="B16" t="str">
            <v>Countertop</v>
          </cell>
        </row>
        <row r="17">
          <cell r="A17" t="str">
            <v>CH3628SSD</v>
          </cell>
          <cell r="B17" t="str">
            <v>Countertop</v>
          </cell>
        </row>
        <row r="18">
          <cell r="A18" t="str">
            <v>CH4828</v>
          </cell>
          <cell r="B18" t="str">
            <v>Countertop</v>
          </cell>
        </row>
        <row r="19">
          <cell r="A19" t="str">
            <v>CH4828SSD</v>
          </cell>
          <cell r="B19" t="str">
            <v>Countertop</v>
          </cell>
        </row>
        <row r="20">
          <cell r="A20" t="str">
            <v>CRB3628</v>
          </cell>
          <cell r="B20" t="str">
            <v>Countertop</v>
          </cell>
        </row>
        <row r="21">
          <cell r="A21" t="str">
            <v>CRB3628SS</v>
          </cell>
          <cell r="B21" t="str">
            <v>Countertop</v>
          </cell>
        </row>
        <row r="22">
          <cell r="A22" t="str">
            <v>CRB4828</v>
          </cell>
          <cell r="B22" t="str">
            <v>Countertop</v>
          </cell>
        </row>
        <row r="23">
          <cell r="A23" t="str">
            <v>CRB4828SS</v>
          </cell>
          <cell r="B23" t="str">
            <v>Countertop</v>
          </cell>
        </row>
        <row r="24">
          <cell r="A24" t="str">
            <v>CRR3628</v>
          </cell>
          <cell r="B24" t="str">
            <v>Countertop</v>
          </cell>
        </row>
        <row r="25">
          <cell r="A25" t="str">
            <v>CRR3628SS</v>
          </cell>
          <cell r="B25" t="str">
            <v>Countertop</v>
          </cell>
        </row>
        <row r="26">
          <cell r="A26" t="str">
            <v>CRR4828</v>
          </cell>
          <cell r="B26" t="str">
            <v>Countertop</v>
          </cell>
        </row>
        <row r="27">
          <cell r="A27" t="str">
            <v>CRR4828SS</v>
          </cell>
          <cell r="B27" t="str">
            <v>Countertop</v>
          </cell>
        </row>
        <row r="28">
          <cell r="A28" t="str">
            <v>CGR3142</v>
          </cell>
          <cell r="B28" t="str">
            <v>Curved Glass</v>
          </cell>
        </row>
        <row r="29">
          <cell r="A29" t="str">
            <v>CG5948HD</v>
          </cell>
          <cell r="B29" t="str">
            <v>Curved Glass</v>
          </cell>
        </row>
        <row r="30">
          <cell r="A30" t="str">
            <v>CGR7748</v>
          </cell>
          <cell r="B30" t="str">
            <v>Curved Glass</v>
          </cell>
        </row>
        <row r="31">
          <cell r="A31" t="str">
            <v>CGR7742</v>
          </cell>
          <cell r="B31" t="str">
            <v>Curved Glass</v>
          </cell>
        </row>
        <row r="32">
          <cell r="A32" t="str">
            <v>CGR5948DZ</v>
          </cell>
          <cell r="B32" t="str">
            <v>Curved Glass</v>
          </cell>
        </row>
        <row r="33">
          <cell r="A33" t="str">
            <v>CGR7748DZ</v>
          </cell>
          <cell r="B33" t="str">
            <v>Curved Glass</v>
          </cell>
        </row>
        <row r="34">
          <cell r="A34" t="str">
            <v>CGR5948</v>
          </cell>
          <cell r="B34" t="str">
            <v>Curved Glass</v>
          </cell>
        </row>
        <row r="35">
          <cell r="A35" t="str">
            <v>CGR7742DZ</v>
          </cell>
          <cell r="B35" t="str">
            <v>Curved Glass</v>
          </cell>
        </row>
        <row r="36">
          <cell r="A36" t="str">
            <v>CGR5042</v>
          </cell>
          <cell r="B36" t="str">
            <v>Curved Glass</v>
          </cell>
        </row>
        <row r="37">
          <cell r="A37" t="str">
            <v>CGR5042DZ</v>
          </cell>
          <cell r="B37" t="str">
            <v>Curved Glass</v>
          </cell>
        </row>
        <row r="38">
          <cell r="A38" t="str">
            <v>CGR5942DZ</v>
          </cell>
          <cell r="B38" t="str">
            <v>Curved Glass</v>
          </cell>
        </row>
        <row r="39">
          <cell r="A39" t="str">
            <v>CGR3148</v>
          </cell>
          <cell r="B39" t="str">
            <v>Curved Glass</v>
          </cell>
        </row>
        <row r="40">
          <cell r="A40" t="str">
            <v>CGR5942</v>
          </cell>
          <cell r="B40" t="str">
            <v>Curved Glass</v>
          </cell>
        </row>
        <row r="41">
          <cell r="A41" t="str">
            <v>CGR5048DZ</v>
          </cell>
          <cell r="B41" t="str">
            <v>Curved Glass</v>
          </cell>
        </row>
        <row r="42">
          <cell r="A42" t="str">
            <v>CGR5048</v>
          </cell>
          <cell r="B42" t="str">
            <v>Curved Glass</v>
          </cell>
        </row>
        <row r="43">
          <cell r="A43" t="str">
            <v>CGR3642</v>
          </cell>
          <cell r="B43" t="str">
            <v>Curved Glass</v>
          </cell>
        </row>
        <row r="44">
          <cell r="A44" t="str">
            <v>CGR3648</v>
          </cell>
          <cell r="B44" t="str">
            <v>Curved Glass</v>
          </cell>
        </row>
        <row r="45">
          <cell r="A45" t="str">
            <v>CGR3648CD</v>
          </cell>
          <cell r="B45" t="str">
            <v>Curved Glass</v>
          </cell>
        </row>
        <row r="46">
          <cell r="A46" t="str">
            <v>CGD7748</v>
          </cell>
          <cell r="B46" t="str">
            <v>Curved Glass</v>
          </cell>
        </row>
        <row r="47">
          <cell r="A47" t="str">
            <v>CGD5948</v>
          </cell>
          <cell r="B47" t="str">
            <v>Curved Glass</v>
          </cell>
        </row>
        <row r="48">
          <cell r="A48" t="str">
            <v>CGD5942</v>
          </cell>
          <cell r="B48" t="str">
            <v>Curved Glass</v>
          </cell>
        </row>
        <row r="49">
          <cell r="A49" t="str">
            <v>CGD7742</v>
          </cell>
          <cell r="B49" t="str">
            <v>Curved Glass</v>
          </cell>
        </row>
        <row r="50">
          <cell r="A50" t="str">
            <v>CGD5048</v>
          </cell>
          <cell r="B50" t="str">
            <v>Curved Glass</v>
          </cell>
        </row>
        <row r="51">
          <cell r="A51" t="str">
            <v>CGD3148</v>
          </cell>
          <cell r="B51" t="str">
            <v>Curved Glass</v>
          </cell>
        </row>
        <row r="52">
          <cell r="A52" t="str">
            <v>CGD3642</v>
          </cell>
          <cell r="B52" t="str">
            <v>Curved Glass</v>
          </cell>
        </row>
        <row r="53">
          <cell r="A53" t="str">
            <v>CGD3648</v>
          </cell>
          <cell r="B53" t="str">
            <v>Curved Glass</v>
          </cell>
        </row>
        <row r="54">
          <cell r="A54" t="str">
            <v>CGD5042</v>
          </cell>
          <cell r="B54" t="str">
            <v>Curved Glass</v>
          </cell>
        </row>
        <row r="55">
          <cell r="A55" t="str">
            <v>CGR5048CD</v>
          </cell>
          <cell r="B55" t="str">
            <v>Curved Glass</v>
          </cell>
        </row>
        <row r="56">
          <cell r="A56" t="str">
            <v>CGR5948CD</v>
          </cell>
          <cell r="B56" t="str">
            <v>Curved Glass</v>
          </cell>
        </row>
        <row r="57">
          <cell r="A57" t="str">
            <v>CGR7748CD</v>
          </cell>
          <cell r="B57" t="str">
            <v>Curved Glass</v>
          </cell>
        </row>
        <row r="58">
          <cell r="A58" t="str">
            <v>CG5048HD</v>
          </cell>
          <cell r="B58" t="str">
            <v>Curved Glass</v>
          </cell>
        </row>
        <row r="59">
          <cell r="A59" t="str">
            <v>CG7748HD</v>
          </cell>
          <cell r="B59" t="str">
            <v>Curved Glass</v>
          </cell>
        </row>
        <row r="60">
          <cell r="A60" t="str">
            <v>ELPRSS3</v>
          </cell>
          <cell r="B60" t="str">
            <v>Elements</v>
          </cell>
        </row>
        <row r="61">
          <cell r="A61" t="str">
            <v>ELPRSS4</v>
          </cell>
          <cell r="B61" t="str">
            <v>Elements</v>
          </cell>
        </row>
        <row r="62">
          <cell r="A62" t="str">
            <v>ELPRSS6</v>
          </cell>
          <cell r="B62" t="str">
            <v>Elements</v>
          </cell>
        </row>
        <row r="63">
          <cell r="A63" t="str">
            <v>ERR3628</v>
          </cell>
          <cell r="B63" t="str">
            <v>Elements</v>
          </cell>
        </row>
        <row r="64">
          <cell r="A64" t="str">
            <v>ERR4828</v>
          </cell>
          <cell r="B64" t="str">
            <v>Elements</v>
          </cell>
        </row>
        <row r="65">
          <cell r="A65" t="str">
            <v>ERR4828SS</v>
          </cell>
          <cell r="B65" t="str">
            <v>Elements</v>
          </cell>
        </row>
        <row r="66">
          <cell r="A66" t="str">
            <v>EIMSS84SC-3</v>
          </cell>
          <cell r="B66" t="str">
            <v>Elements</v>
          </cell>
        </row>
        <row r="67">
          <cell r="A67" t="str">
            <v>EIMSS60SC-3</v>
          </cell>
          <cell r="B67" t="str">
            <v>Elements</v>
          </cell>
        </row>
        <row r="68">
          <cell r="A68" t="str">
            <v>ERR3628SS</v>
          </cell>
          <cell r="B68" t="str">
            <v>Elements</v>
          </cell>
        </row>
        <row r="69">
          <cell r="A69" t="str">
            <v>EH2428</v>
          </cell>
          <cell r="B69" t="str">
            <v>Elements</v>
          </cell>
        </row>
        <row r="70">
          <cell r="A70" t="str">
            <v>EH3628</v>
          </cell>
          <cell r="B70" t="str">
            <v>Elements</v>
          </cell>
        </row>
        <row r="71">
          <cell r="A71" t="str">
            <v>EH4828</v>
          </cell>
          <cell r="B71" t="str">
            <v>Elements</v>
          </cell>
        </row>
        <row r="72">
          <cell r="A72" t="str">
            <v>ESSRC7752</v>
          </cell>
          <cell r="B72" t="str">
            <v>Elements</v>
          </cell>
        </row>
        <row r="73">
          <cell r="A73" t="str">
            <v>ESSRC5952</v>
          </cell>
          <cell r="B73" t="str">
            <v>Elements</v>
          </cell>
        </row>
        <row r="74">
          <cell r="A74" t="str">
            <v>ESSRC5052</v>
          </cell>
          <cell r="B74" t="str">
            <v>Elements</v>
          </cell>
        </row>
        <row r="75">
          <cell r="A75" t="str">
            <v>EH4828SSD</v>
          </cell>
          <cell r="B75" t="str">
            <v>Elements</v>
          </cell>
        </row>
        <row r="76">
          <cell r="A76" t="str">
            <v>EH3628SSD</v>
          </cell>
          <cell r="B76" t="str">
            <v>Elements</v>
          </cell>
        </row>
        <row r="77">
          <cell r="A77" t="str">
            <v>EH2428SSD</v>
          </cell>
          <cell r="B77" t="str">
            <v>Elements</v>
          </cell>
        </row>
        <row r="78">
          <cell r="A78" t="str">
            <v>ECSS40SC</v>
          </cell>
          <cell r="B78" t="str">
            <v>End Cap</v>
          </cell>
        </row>
        <row r="79">
          <cell r="A79" t="str">
            <v>ECSS60SC</v>
          </cell>
          <cell r="B79" t="str">
            <v>End Cap</v>
          </cell>
        </row>
        <row r="80">
          <cell r="A80" t="str">
            <v>CD3628/RSS3SC</v>
          </cell>
          <cell r="B80" t="str">
            <v>Hybrid</v>
          </cell>
        </row>
        <row r="81">
          <cell r="A81" t="str">
            <v>CD3628SS/RSS3SC</v>
          </cell>
          <cell r="B81" t="str">
            <v>Hybrid</v>
          </cell>
        </row>
        <row r="82">
          <cell r="A82" t="str">
            <v>CD4828/RSS4SC</v>
          </cell>
          <cell r="B82" t="str">
            <v>Hybrid</v>
          </cell>
        </row>
        <row r="83">
          <cell r="A83" t="str">
            <v>CD4828SS/RSS4SC</v>
          </cell>
          <cell r="B83" t="str">
            <v>Hybrid</v>
          </cell>
        </row>
        <row r="84">
          <cell r="A84" t="str">
            <v>CH3628/RSS3SC</v>
          </cell>
          <cell r="B84" t="str">
            <v>Hybrid</v>
          </cell>
        </row>
        <row r="85">
          <cell r="A85" t="str">
            <v>CH3628SSD/RSS3SC</v>
          </cell>
          <cell r="B85" t="str">
            <v>Hybrid</v>
          </cell>
        </row>
        <row r="86">
          <cell r="A86" t="str">
            <v>CH4828/RSS4SC</v>
          </cell>
          <cell r="B86" t="str">
            <v>Hybrid</v>
          </cell>
        </row>
        <row r="87">
          <cell r="A87" t="str">
            <v>CH4828SSD/RSS4SC</v>
          </cell>
          <cell r="B87" t="str">
            <v>Hybrid</v>
          </cell>
        </row>
        <row r="88">
          <cell r="A88" t="str">
            <v>CRR3628/RSS3SC</v>
          </cell>
          <cell r="B88" t="str">
            <v>Hybrid</v>
          </cell>
        </row>
        <row r="89">
          <cell r="A89" t="str">
            <v>CRR4828/RSS4SC</v>
          </cell>
          <cell r="B89" t="str">
            <v>Hybrid</v>
          </cell>
        </row>
        <row r="90">
          <cell r="A90" t="str">
            <v>IMSS120SC-2</v>
          </cell>
          <cell r="B90" t="str">
            <v>Island Merchandiser</v>
          </cell>
        </row>
        <row r="91">
          <cell r="A91" t="str">
            <v>IMSS120SC-3</v>
          </cell>
          <cell r="B91" t="str">
            <v>Island Merchandiser</v>
          </cell>
        </row>
        <row r="92">
          <cell r="A92" t="str">
            <v>IMSS84SC-2</v>
          </cell>
          <cell r="B92" t="str">
            <v>Island Merchandiser</v>
          </cell>
        </row>
        <row r="93">
          <cell r="A93" t="str">
            <v>IMSS84SC-3</v>
          </cell>
          <cell r="B93" t="str">
            <v>Island Merchandiser</v>
          </cell>
        </row>
        <row r="94">
          <cell r="A94" t="str">
            <v>IMSS60SC-2</v>
          </cell>
          <cell r="B94" t="str">
            <v>Island Merchandiser</v>
          </cell>
        </row>
        <row r="95">
          <cell r="A95" t="str">
            <v>IMSS60SC-3</v>
          </cell>
          <cell r="B95" t="str">
            <v>Island Merchandiser</v>
          </cell>
        </row>
        <row r="96">
          <cell r="A96" t="str">
            <v>ITD3626</v>
          </cell>
          <cell r="B96" t="str">
            <v>Italian Glass</v>
          </cell>
        </row>
        <row r="97">
          <cell r="A97" t="str">
            <v>ITD3626-B18</v>
          </cell>
          <cell r="B97" t="str">
            <v>Italian Glass</v>
          </cell>
        </row>
        <row r="98">
          <cell r="A98" t="str">
            <v>ITD3634</v>
          </cell>
          <cell r="B98" t="str">
            <v>Italian Glass</v>
          </cell>
        </row>
        <row r="99">
          <cell r="A99" t="str">
            <v>ITD3634-B18</v>
          </cell>
          <cell r="B99" t="str">
            <v>Italian Glass</v>
          </cell>
        </row>
        <row r="100">
          <cell r="A100" t="str">
            <v>ITD4826</v>
          </cell>
          <cell r="B100" t="str">
            <v>Italian Glass</v>
          </cell>
        </row>
        <row r="101">
          <cell r="A101" t="str">
            <v>ITD4826-B18</v>
          </cell>
          <cell r="B101" t="str">
            <v>Italian Glass</v>
          </cell>
        </row>
        <row r="102">
          <cell r="A102" t="str">
            <v>ITD4834</v>
          </cell>
          <cell r="B102" t="str">
            <v>Italian Glass</v>
          </cell>
        </row>
        <row r="103">
          <cell r="A103" t="str">
            <v>ITD4834-B18</v>
          </cell>
          <cell r="B103" t="str">
            <v>Italian Glass</v>
          </cell>
        </row>
        <row r="104">
          <cell r="A104" t="str">
            <v>ITD6026</v>
          </cell>
          <cell r="B104" t="str">
            <v>Italian Glass</v>
          </cell>
        </row>
        <row r="105">
          <cell r="A105" t="str">
            <v>ITD6026-B18</v>
          </cell>
          <cell r="B105" t="str">
            <v>Italian Glass</v>
          </cell>
        </row>
        <row r="106">
          <cell r="A106" t="str">
            <v>ITD6034</v>
          </cell>
          <cell r="B106" t="str">
            <v>Italian Glass</v>
          </cell>
        </row>
        <row r="107">
          <cell r="A107" t="str">
            <v>ITD6034-B18</v>
          </cell>
          <cell r="B107" t="str">
            <v>Italian Glass</v>
          </cell>
        </row>
        <row r="108">
          <cell r="A108" t="str">
            <v>ITDSS3626</v>
          </cell>
          <cell r="B108" t="str">
            <v>Italian Glass</v>
          </cell>
        </row>
        <row r="109">
          <cell r="A109" t="str">
            <v>ITDSS3626-B18</v>
          </cell>
          <cell r="B109" t="str">
            <v>Italian Glass</v>
          </cell>
        </row>
        <row r="110">
          <cell r="A110" t="str">
            <v>ITDSS3626F</v>
          </cell>
          <cell r="B110" t="str">
            <v>Italian Glass</v>
          </cell>
        </row>
        <row r="111">
          <cell r="A111" t="str">
            <v>ITDSS3626F-B18</v>
          </cell>
          <cell r="B111" t="str">
            <v>Italian Glass</v>
          </cell>
        </row>
        <row r="112">
          <cell r="A112" t="str">
            <v>ITDSS3634</v>
          </cell>
          <cell r="B112" t="str">
            <v>Italian Glass</v>
          </cell>
        </row>
        <row r="113">
          <cell r="A113" t="str">
            <v>ITDSS3634-B18</v>
          </cell>
          <cell r="B113" t="str">
            <v>Italian Glass</v>
          </cell>
        </row>
        <row r="114">
          <cell r="A114" t="str">
            <v>ITDSS3634F</v>
          </cell>
          <cell r="B114" t="str">
            <v>Italian Glass</v>
          </cell>
        </row>
        <row r="115">
          <cell r="A115" t="str">
            <v>ITDSS3634F-B18</v>
          </cell>
          <cell r="B115" t="str">
            <v>Italian Glass</v>
          </cell>
        </row>
        <row r="116">
          <cell r="A116" t="str">
            <v>ITDSS4826</v>
          </cell>
          <cell r="B116" t="str">
            <v>Italian Glass</v>
          </cell>
        </row>
        <row r="117">
          <cell r="A117" t="str">
            <v>ITDSS4826-B18</v>
          </cell>
          <cell r="B117" t="str">
            <v>Italian Glass</v>
          </cell>
        </row>
        <row r="118">
          <cell r="A118" t="str">
            <v>ITDSS4826F</v>
          </cell>
          <cell r="B118" t="str">
            <v>Italian Glass</v>
          </cell>
        </row>
        <row r="119">
          <cell r="A119" t="str">
            <v>ITDSS4826F-B18</v>
          </cell>
          <cell r="B119" t="str">
            <v>Italian Glass</v>
          </cell>
        </row>
        <row r="120">
          <cell r="A120" t="str">
            <v>ITDSS4834</v>
          </cell>
          <cell r="B120" t="str">
            <v>Italian Glass</v>
          </cell>
        </row>
        <row r="121">
          <cell r="A121" t="str">
            <v>ITDSS4834-B18</v>
          </cell>
          <cell r="B121" t="str">
            <v>Italian Glass</v>
          </cell>
        </row>
        <row r="122">
          <cell r="A122" t="str">
            <v>ITDSS4834F</v>
          </cell>
          <cell r="B122" t="str">
            <v>Italian Glass</v>
          </cell>
        </row>
        <row r="123">
          <cell r="A123" t="str">
            <v>ITDSS4834F-B18</v>
          </cell>
          <cell r="B123" t="str">
            <v>Italian Glass</v>
          </cell>
        </row>
        <row r="124">
          <cell r="A124" t="str">
            <v>ITDSS6026</v>
          </cell>
          <cell r="B124" t="str">
            <v>Italian Glass</v>
          </cell>
        </row>
        <row r="125">
          <cell r="A125" t="str">
            <v>ITDSS6026-B18</v>
          </cell>
          <cell r="B125" t="str">
            <v>Italian Glass</v>
          </cell>
        </row>
        <row r="126">
          <cell r="A126" t="str">
            <v>ITDSS6026F</v>
          </cell>
          <cell r="B126" t="str">
            <v>Italian Glass</v>
          </cell>
        </row>
        <row r="127">
          <cell r="A127" t="str">
            <v>ITDSS6026F-B18</v>
          </cell>
          <cell r="B127" t="str">
            <v>Italian Glass</v>
          </cell>
        </row>
        <row r="128">
          <cell r="A128" t="str">
            <v>ITDSS6034</v>
          </cell>
          <cell r="B128" t="str">
            <v>Italian Glass</v>
          </cell>
        </row>
        <row r="129">
          <cell r="A129" t="str">
            <v>ITDSS6034-B18</v>
          </cell>
          <cell r="B129" t="str">
            <v>Italian Glass</v>
          </cell>
        </row>
        <row r="130">
          <cell r="A130" t="str">
            <v>ITDSS6034F</v>
          </cell>
          <cell r="B130" t="str">
            <v>Italian Glass</v>
          </cell>
        </row>
        <row r="131">
          <cell r="A131" t="str">
            <v>ITDSS6034F-B18</v>
          </cell>
          <cell r="B131" t="str">
            <v>Italian Glass</v>
          </cell>
        </row>
        <row r="132">
          <cell r="A132" t="str">
            <v>ITH3626</v>
          </cell>
          <cell r="B132" t="str">
            <v>Italian Glass</v>
          </cell>
        </row>
        <row r="133">
          <cell r="A133" t="str">
            <v>ITH3626-B18</v>
          </cell>
          <cell r="B133" t="str">
            <v>Italian Glass</v>
          </cell>
        </row>
        <row r="134">
          <cell r="A134" t="str">
            <v>ITH3634</v>
          </cell>
          <cell r="B134" t="str">
            <v>Italian Glass</v>
          </cell>
        </row>
        <row r="135">
          <cell r="A135" t="str">
            <v>ITH3634-B18</v>
          </cell>
          <cell r="B135" t="str">
            <v>Italian Glass</v>
          </cell>
        </row>
        <row r="136">
          <cell r="A136" t="str">
            <v>ITH4826</v>
          </cell>
          <cell r="B136" t="str">
            <v>Italian Glass</v>
          </cell>
        </row>
        <row r="137">
          <cell r="A137" t="str">
            <v>ITH4826-B18</v>
          </cell>
          <cell r="B137" t="str">
            <v>Italian Glass</v>
          </cell>
        </row>
        <row r="138">
          <cell r="A138" t="str">
            <v>ITH4834</v>
          </cell>
          <cell r="B138" t="str">
            <v>Italian Glass</v>
          </cell>
        </row>
        <row r="139">
          <cell r="A139" t="str">
            <v>ITH4834-B18</v>
          </cell>
          <cell r="B139" t="str">
            <v>Italian Glass</v>
          </cell>
        </row>
        <row r="140">
          <cell r="A140" t="str">
            <v>ITH6026</v>
          </cell>
          <cell r="B140" t="str">
            <v>Italian Glass</v>
          </cell>
        </row>
        <row r="141">
          <cell r="A141" t="str">
            <v>ITH6034</v>
          </cell>
          <cell r="B141" t="str">
            <v>Italian Glass</v>
          </cell>
        </row>
        <row r="142">
          <cell r="A142" t="str">
            <v>ITH6034-B18</v>
          </cell>
          <cell r="B142" t="str">
            <v>Italian Glass</v>
          </cell>
        </row>
        <row r="143">
          <cell r="A143" t="str">
            <v>ITR3626</v>
          </cell>
          <cell r="B143" t="str">
            <v>Italian Glass</v>
          </cell>
        </row>
        <row r="144">
          <cell r="A144" t="str">
            <v>ITR3626-B18</v>
          </cell>
          <cell r="B144" t="str">
            <v>Italian Glass</v>
          </cell>
        </row>
        <row r="145">
          <cell r="A145" t="str">
            <v>ITR3634</v>
          </cell>
          <cell r="B145" t="str">
            <v>Italian Glass</v>
          </cell>
        </row>
        <row r="146">
          <cell r="A146" t="str">
            <v>ITR3634-B18</v>
          </cell>
          <cell r="B146" t="str">
            <v>Italian Glass</v>
          </cell>
        </row>
        <row r="147">
          <cell r="A147" t="str">
            <v>ITR4826</v>
          </cell>
          <cell r="B147" t="str">
            <v>Italian Glass</v>
          </cell>
        </row>
        <row r="148">
          <cell r="A148" t="str">
            <v>ITR4826-B18</v>
          </cell>
          <cell r="B148" t="str">
            <v>Italian Glass</v>
          </cell>
        </row>
        <row r="149">
          <cell r="A149" t="str">
            <v>ITR4834</v>
          </cell>
          <cell r="B149" t="str">
            <v>Italian Glass</v>
          </cell>
        </row>
        <row r="150">
          <cell r="A150" t="str">
            <v>ITR4834-B18</v>
          </cell>
          <cell r="B150" t="str">
            <v>Italian Glass</v>
          </cell>
        </row>
        <row r="151">
          <cell r="A151" t="str">
            <v>ITR6026</v>
          </cell>
          <cell r="B151" t="str">
            <v>Italian Glass</v>
          </cell>
        </row>
        <row r="152">
          <cell r="A152" t="str">
            <v>ITR6026-B18</v>
          </cell>
          <cell r="B152" t="str">
            <v>Italian Glass</v>
          </cell>
        </row>
        <row r="153">
          <cell r="A153" t="str">
            <v>ITR6034</v>
          </cell>
          <cell r="B153" t="str">
            <v>Italian Glass</v>
          </cell>
        </row>
        <row r="154">
          <cell r="A154" t="str">
            <v>ITR6034-B18</v>
          </cell>
          <cell r="B154" t="str">
            <v>Italian Glass</v>
          </cell>
        </row>
        <row r="155">
          <cell r="A155" t="str">
            <v>ITRSS3626</v>
          </cell>
          <cell r="B155" t="str">
            <v>Italian Glass</v>
          </cell>
        </row>
        <row r="156">
          <cell r="A156" t="str">
            <v>ITRSS3626-B18</v>
          </cell>
          <cell r="B156" t="str">
            <v>Italian Glass</v>
          </cell>
        </row>
        <row r="157">
          <cell r="A157" t="str">
            <v>ITRSS3634</v>
          </cell>
          <cell r="B157" t="str">
            <v>Italian Glass</v>
          </cell>
        </row>
        <row r="158">
          <cell r="A158" t="str">
            <v>ITRSS3634-B18</v>
          </cell>
          <cell r="B158" t="str">
            <v>Italian Glass</v>
          </cell>
        </row>
        <row r="159">
          <cell r="A159" t="str">
            <v>ITRSS4826</v>
          </cell>
          <cell r="B159" t="str">
            <v>Italian Glass</v>
          </cell>
        </row>
        <row r="160">
          <cell r="A160" t="str">
            <v>ITRSS4826-B18</v>
          </cell>
          <cell r="B160" t="str">
            <v>Italian Glass</v>
          </cell>
        </row>
        <row r="161">
          <cell r="A161" t="str">
            <v>ITRSS4834</v>
          </cell>
          <cell r="B161" t="str">
            <v>Italian Glass</v>
          </cell>
        </row>
        <row r="162">
          <cell r="A162" t="str">
            <v>ITRSS4834-B18</v>
          </cell>
          <cell r="B162" t="str">
            <v>Italian Glass</v>
          </cell>
        </row>
        <row r="163">
          <cell r="A163" t="str">
            <v>ITRSS6026</v>
          </cell>
          <cell r="B163" t="str">
            <v>Italian Glass</v>
          </cell>
        </row>
        <row r="164">
          <cell r="A164" t="str">
            <v>ITRSS6026-B18</v>
          </cell>
          <cell r="B164" t="str">
            <v>Italian Glass</v>
          </cell>
        </row>
        <row r="165">
          <cell r="A165" t="str">
            <v>ITRSS6034</v>
          </cell>
          <cell r="B165" t="str">
            <v>Italian Glass</v>
          </cell>
        </row>
        <row r="166">
          <cell r="A166" t="str">
            <v>ITRSS6034-B18</v>
          </cell>
          <cell r="B166" t="str">
            <v>Italian Glass</v>
          </cell>
        </row>
        <row r="167">
          <cell r="A167" t="str">
            <v>LPRSS6</v>
          </cell>
          <cell r="B167" t="str">
            <v>Low Profile</v>
          </cell>
        </row>
        <row r="168">
          <cell r="A168" t="str">
            <v>LPRSS3</v>
          </cell>
          <cell r="B168" t="str">
            <v>Low Profile</v>
          </cell>
        </row>
        <row r="169">
          <cell r="A169" t="str">
            <v>LPRSS4</v>
          </cell>
          <cell r="B169" t="str">
            <v>Low Profile</v>
          </cell>
        </row>
        <row r="170">
          <cell r="A170" t="str">
            <v>LPRSS5</v>
          </cell>
          <cell r="B170" t="str">
            <v>Low Profile</v>
          </cell>
        </row>
        <row r="171">
          <cell r="A171" t="str">
            <v>LMDM4878SC</v>
          </cell>
          <cell r="B171" t="str">
            <v>Milk Merchandiser</v>
          </cell>
        </row>
        <row r="172">
          <cell r="A172" t="str">
            <v>LMD9678R</v>
          </cell>
          <cell r="B172" t="str">
            <v>Multi-Deck</v>
          </cell>
        </row>
        <row r="173">
          <cell r="A173" t="str">
            <v>LMD7278R</v>
          </cell>
          <cell r="B173" t="str">
            <v>Multi-Deck</v>
          </cell>
        </row>
        <row r="174">
          <cell r="A174" t="str">
            <v>LMD4878R</v>
          </cell>
          <cell r="B174" t="str">
            <v>Multi-Deck</v>
          </cell>
        </row>
        <row r="175">
          <cell r="A175" t="str">
            <v>SSRPF7752</v>
          </cell>
          <cell r="B175" t="str">
            <v>SSR</v>
          </cell>
        </row>
        <row r="176">
          <cell r="A176" t="str">
            <v>SSRSP7752</v>
          </cell>
          <cell r="B176" t="str">
            <v>SSR</v>
          </cell>
        </row>
        <row r="177">
          <cell r="A177" t="str">
            <v>SSRVS7742</v>
          </cell>
          <cell r="B177" t="str">
            <v>SSR</v>
          </cell>
        </row>
        <row r="178">
          <cell r="A178" t="str">
            <v>SSRSP5952</v>
          </cell>
          <cell r="B178" t="str">
            <v>SSR</v>
          </cell>
        </row>
        <row r="179">
          <cell r="A179" t="str">
            <v>SSRSP5052</v>
          </cell>
          <cell r="B179" t="str">
            <v>SSR</v>
          </cell>
        </row>
        <row r="180">
          <cell r="A180" t="str">
            <v>SSRVS5942</v>
          </cell>
          <cell r="B180" t="str">
            <v>SSR</v>
          </cell>
        </row>
        <row r="181">
          <cell r="A181" t="str">
            <v>SSRVS5042</v>
          </cell>
          <cell r="B181" t="str">
            <v>SSR</v>
          </cell>
        </row>
        <row r="182">
          <cell r="A182" t="str">
            <v>SSRVS3642</v>
          </cell>
          <cell r="B182" t="str">
            <v>SSR</v>
          </cell>
        </row>
        <row r="183">
          <cell r="A183" t="str">
            <v>SSRPF5952</v>
          </cell>
          <cell r="B183" t="str">
            <v>SSR</v>
          </cell>
        </row>
        <row r="184">
          <cell r="A184" t="str">
            <v>SSRPF5052</v>
          </cell>
          <cell r="B184" t="str">
            <v>SSR</v>
          </cell>
        </row>
        <row r="185">
          <cell r="A185" t="str">
            <v>SSRPF3652</v>
          </cell>
          <cell r="B185" t="str">
            <v>SSR</v>
          </cell>
        </row>
        <row r="186">
          <cell r="A186" t="str">
            <v>SG7748HD</v>
          </cell>
          <cell r="B186" t="str">
            <v>Straight Glass</v>
          </cell>
        </row>
        <row r="187">
          <cell r="A187" t="str">
            <v>SG5048HD</v>
          </cell>
          <cell r="B187" t="str">
            <v>Straight Glass</v>
          </cell>
        </row>
        <row r="188">
          <cell r="A188" t="str">
            <v>SG5948HD</v>
          </cell>
          <cell r="B188" t="str">
            <v>Straight Glass</v>
          </cell>
        </row>
        <row r="189">
          <cell r="A189" t="str">
            <v>SGR3142</v>
          </cell>
          <cell r="B189" t="str">
            <v>Straight Glass</v>
          </cell>
        </row>
        <row r="190">
          <cell r="A190" t="str">
            <v>SGR3148</v>
          </cell>
          <cell r="B190" t="str">
            <v>Straight Glass</v>
          </cell>
        </row>
        <row r="191">
          <cell r="A191" t="str">
            <v>SGD7742</v>
          </cell>
          <cell r="B191" t="str">
            <v>Straight Glass</v>
          </cell>
        </row>
        <row r="192">
          <cell r="A192" t="str">
            <v>SGR7742</v>
          </cell>
          <cell r="B192" t="str">
            <v>Straight Glass</v>
          </cell>
        </row>
        <row r="193">
          <cell r="A193" t="str">
            <v>SGD7748</v>
          </cell>
          <cell r="B193" t="str">
            <v>Straight Glass</v>
          </cell>
        </row>
        <row r="194">
          <cell r="A194" t="str">
            <v>SGR7748</v>
          </cell>
          <cell r="B194" t="str">
            <v>Straight Glass</v>
          </cell>
        </row>
        <row r="195">
          <cell r="A195" t="str">
            <v>SGR5042</v>
          </cell>
          <cell r="B195" t="str">
            <v>Straight Glass</v>
          </cell>
        </row>
        <row r="196">
          <cell r="A196" t="str">
            <v>SGR7748CD</v>
          </cell>
          <cell r="B196" t="str">
            <v>Straight Glass</v>
          </cell>
        </row>
        <row r="197">
          <cell r="A197" t="str">
            <v>SGR5048</v>
          </cell>
          <cell r="B197" t="str">
            <v>Straight Glass</v>
          </cell>
        </row>
        <row r="198">
          <cell r="A198" t="str">
            <v>SGR3642</v>
          </cell>
          <cell r="B198" t="str">
            <v>Straight Glass</v>
          </cell>
        </row>
        <row r="199">
          <cell r="A199" t="str">
            <v>SGR7742DZ</v>
          </cell>
          <cell r="B199" t="str">
            <v>Straight Glass</v>
          </cell>
        </row>
        <row r="200">
          <cell r="A200" t="str">
            <v>SGR7748DZ</v>
          </cell>
          <cell r="B200" t="str">
            <v>Straight Glass</v>
          </cell>
        </row>
        <row r="201">
          <cell r="A201" t="str">
            <v>SGR5048DZ</v>
          </cell>
          <cell r="B201" t="str">
            <v>Straight Glass</v>
          </cell>
        </row>
        <row r="202">
          <cell r="A202" t="str">
            <v>SGR5042DZ</v>
          </cell>
          <cell r="B202" t="str">
            <v>Straight Glass</v>
          </cell>
        </row>
        <row r="203">
          <cell r="A203" t="str">
            <v>SGR3648</v>
          </cell>
          <cell r="B203" t="str">
            <v>Straight Glass</v>
          </cell>
        </row>
        <row r="204">
          <cell r="A204" t="str">
            <v>SGR5942DZ</v>
          </cell>
          <cell r="B204" t="str">
            <v>Straight Glass</v>
          </cell>
        </row>
        <row r="205">
          <cell r="A205" t="str">
            <v>SGR5048CD</v>
          </cell>
          <cell r="B205" t="str">
            <v>Straight Glass</v>
          </cell>
        </row>
        <row r="206">
          <cell r="A206" t="str">
            <v>SGR5942</v>
          </cell>
          <cell r="B206" t="str">
            <v>Straight Glass</v>
          </cell>
        </row>
        <row r="207">
          <cell r="A207" t="str">
            <v>SGR5948DZ</v>
          </cell>
          <cell r="B207" t="str">
            <v>Straight Glass</v>
          </cell>
        </row>
        <row r="208">
          <cell r="A208" t="str">
            <v>SGD5942</v>
          </cell>
          <cell r="B208" t="str">
            <v>Straight Glass</v>
          </cell>
        </row>
        <row r="209">
          <cell r="A209" t="str">
            <v>SGR5948</v>
          </cell>
          <cell r="B209" t="str">
            <v>Straight Glass</v>
          </cell>
        </row>
        <row r="210">
          <cell r="A210" t="str">
            <v>SGR3648CD</v>
          </cell>
          <cell r="B210" t="str">
            <v>Straight Glass</v>
          </cell>
        </row>
        <row r="211">
          <cell r="A211" t="str">
            <v>SGD5948</v>
          </cell>
          <cell r="B211" t="str">
            <v>Straight Glass</v>
          </cell>
        </row>
        <row r="212">
          <cell r="A212" t="str">
            <v>SGR5948CD</v>
          </cell>
          <cell r="B212" t="str">
            <v>Straight Glass</v>
          </cell>
        </row>
        <row r="213">
          <cell r="A213" t="str">
            <v>SGD5048</v>
          </cell>
          <cell r="B213" t="str">
            <v>Straight Glass</v>
          </cell>
        </row>
        <row r="214">
          <cell r="A214" t="str">
            <v>SGD5042</v>
          </cell>
          <cell r="B214" t="str">
            <v>Straight Glass</v>
          </cell>
        </row>
        <row r="215">
          <cell r="A215" t="str">
            <v>SGD3148</v>
          </cell>
          <cell r="B215" t="str">
            <v>Straight Glass</v>
          </cell>
        </row>
        <row r="216">
          <cell r="A216" t="str">
            <v>SGD3642</v>
          </cell>
          <cell r="B216" t="str">
            <v>Straight Glass</v>
          </cell>
        </row>
        <row r="217">
          <cell r="A217" t="str">
            <v>SGD3648</v>
          </cell>
          <cell r="B217" t="str">
            <v>Straight Glass</v>
          </cell>
        </row>
        <row r="218">
          <cell r="A218" t="str">
            <v>UCR3633C</v>
          </cell>
          <cell r="B218" t="str">
            <v>Under Counter</v>
          </cell>
        </row>
        <row r="219">
          <cell r="A219" t="str">
            <v>UCR3633S</v>
          </cell>
          <cell r="B219" t="str">
            <v>Under Counter</v>
          </cell>
        </row>
        <row r="220">
          <cell r="A220" t="str">
            <v>UCR4833C</v>
          </cell>
          <cell r="B220" t="str">
            <v>Under Counter</v>
          </cell>
        </row>
        <row r="221">
          <cell r="A221" t="str">
            <v>UCR4833S</v>
          </cell>
          <cell r="B221" t="str">
            <v>Under Counter</v>
          </cell>
        </row>
        <row r="222">
          <cell r="A222" t="str">
            <v>UCRSL7233C</v>
          </cell>
          <cell r="B222" t="str">
            <v>Under Counter</v>
          </cell>
        </row>
        <row r="223">
          <cell r="A223" t="str">
            <v>UCRSL6033C</v>
          </cell>
          <cell r="B223" t="str">
            <v>Under Counter</v>
          </cell>
        </row>
        <row r="224">
          <cell r="A224" t="str">
            <v>UCRSL7233S</v>
          </cell>
          <cell r="B224" t="str">
            <v>Under Counter</v>
          </cell>
        </row>
        <row r="225">
          <cell r="A225" t="str">
            <v>UCRSL6033S</v>
          </cell>
          <cell r="B225" t="str">
            <v>Under Counter</v>
          </cell>
        </row>
        <row r="226">
          <cell r="A226" t="str">
            <v>UCRSL4833C</v>
          </cell>
          <cell r="B226" t="str">
            <v>Under Counter</v>
          </cell>
        </row>
        <row r="227">
          <cell r="A227" t="str">
            <v>UCRSL3633C</v>
          </cell>
          <cell r="B227" t="str">
            <v>Under Counter</v>
          </cell>
        </row>
        <row r="228">
          <cell r="A228" t="str">
            <v>UCRSL4833S</v>
          </cell>
          <cell r="B228" t="str">
            <v>Under Counter</v>
          </cell>
        </row>
        <row r="229">
          <cell r="A229" t="str">
            <v>UCRSL3633S</v>
          </cell>
          <cell r="B229" t="str">
            <v>Under Counter</v>
          </cell>
        </row>
        <row r="230">
          <cell r="A230" t="str">
            <v>UCR6033C</v>
          </cell>
          <cell r="B230" t="str">
            <v>Under Counter</v>
          </cell>
        </row>
        <row r="231">
          <cell r="A231" t="str">
            <v>UCR6033S</v>
          </cell>
          <cell r="B231" t="str">
            <v>Under Counter</v>
          </cell>
        </row>
        <row r="232">
          <cell r="A232" t="str">
            <v>UCR7233C</v>
          </cell>
          <cell r="B232" t="str">
            <v>Under Counter</v>
          </cell>
        </row>
        <row r="233">
          <cell r="A233" t="str">
            <v>UCR7233S</v>
          </cell>
          <cell r="B233" t="str">
            <v>Under Counter</v>
          </cell>
        </row>
        <row r="234">
          <cell r="A234" t="str">
            <v>VHSS2460C</v>
          </cell>
          <cell r="B234" t="str">
            <v>Vision Series</v>
          </cell>
        </row>
        <row r="235">
          <cell r="A235" t="str">
            <v>VHSS2460C-SLD</v>
          </cell>
          <cell r="B235" t="str">
            <v>Vision Series</v>
          </cell>
        </row>
        <row r="236">
          <cell r="A236" t="str">
            <v>VHSS2460S</v>
          </cell>
          <cell r="B236" t="str">
            <v>Vision Series</v>
          </cell>
        </row>
        <row r="237">
          <cell r="A237" t="str">
            <v>VHSS2460S-SLD</v>
          </cell>
          <cell r="B237" t="str">
            <v>Vision Series</v>
          </cell>
        </row>
        <row r="238">
          <cell r="A238" t="str">
            <v>VHSS2478C</v>
          </cell>
          <cell r="B238" t="str">
            <v>Vision Series</v>
          </cell>
        </row>
        <row r="239">
          <cell r="A239" t="str">
            <v>VHSS2478S</v>
          </cell>
          <cell r="B239" t="str">
            <v>Vision Series</v>
          </cell>
        </row>
        <row r="240">
          <cell r="A240" t="str">
            <v>VHSS3660C</v>
          </cell>
          <cell r="B240" t="str">
            <v>Vision Series</v>
          </cell>
        </row>
        <row r="241">
          <cell r="A241" t="str">
            <v>VHSS3660C-SLD</v>
          </cell>
          <cell r="B241" t="str">
            <v>Vision Series</v>
          </cell>
        </row>
        <row r="242">
          <cell r="A242" t="str">
            <v>VHSS3660S</v>
          </cell>
          <cell r="B242" t="str">
            <v>Vision Series</v>
          </cell>
        </row>
        <row r="243">
          <cell r="A243" t="str">
            <v>VHSS3660S-SLD</v>
          </cell>
          <cell r="B243" t="str">
            <v>Vision Series</v>
          </cell>
        </row>
        <row r="244">
          <cell r="A244" t="str">
            <v>VHSS3678C</v>
          </cell>
          <cell r="B244" t="str">
            <v>Vision Series</v>
          </cell>
        </row>
        <row r="245">
          <cell r="A245" t="str">
            <v>VHSS3678S</v>
          </cell>
          <cell r="B245" t="str">
            <v>Vision Series</v>
          </cell>
        </row>
        <row r="246">
          <cell r="A246" t="str">
            <v>VHSS4860C</v>
          </cell>
          <cell r="B246" t="str">
            <v>Vision Series</v>
          </cell>
        </row>
        <row r="247">
          <cell r="A247" t="str">
            <v>VHSS4860C-SLD</v>
          </cell>
          <cell r="B247" t="str">
            <v>Vision Series</v>
          </cell>
        </row>
        <row r="248">
          <cell r="A248" t="str">
            <v>VHSS4860S</v>
          </cell>
          <cell r="B248" t="str">
            <v>Vision Series</v>
          </cell>
        </row>
        <row r="249">
          <cell r="A249" t="str">
            <v>VHSS4860S-SLD</v>
          </cell>
          <cell r="B249" t="str">
            <v>Vision Series</v>
          </cell>
        </row>
        <row r="250">
          <cell r="A250" t="str">
            <v>VHSS4878C</v>
          </cell>
          <cell r="B250" t="str">
            <v>Vision Series</v>
          </cell>
        </row>
        <row r="251">
          <cell r="A251" t="str">
            <v>VHSS4878S</v>
          </cell>
          <cell r="B251" t="str">
            <v>Vision Series</v>
          </cell>
        </row>
        <row r="252">
          <cell r="A252" t="str">
            <v>VNSS2460S</v>
          </cell>
          <cell r="B252" t="str">
            <v>Vision Series</v>
          </cell>
        </row>
        <row r="253">
          <cell r="A253" t="str">
            <v>VNSS2478C</v>
          </cell>
          <cell r="B253" t="str">
            <v>Vision Series</v>
          </cell>
        </row>
        <row r="254">
          <cell r="A254" t="str">
            <v>VNSS2478S</v>
          </cell>
          <cell r="B254" t="str">
            <v>Vision Series</v>
          </cell>
        </row>
        <row r="255">
          <cell r="A255" t="str">
            <v>VNSS3660C</v>
          </cell>
          <cell r="B255" t="str">
            <v>Vision Series</v>
          </cell>
        </row>
        <row r="256">
          <cell r="A256" t="str">
            <v>VNSS3660C-SLD</v>
          </cell>
          <cell r="B256" t="str">
            <v>Vision Series</v>
          </cell>
        </row>
        <row r="257">
          <cell r="A257" t="str">
            <v>VNSS3660S</v>
          </cell>
          <cell r="B257" t="str">
            <v>Vision Series</v>
          </cell>
        </row>
        <row r="258">
          <cell r="A258" t="str">
            <v>VNSS3660S-SLD</v>
          </cell>
          <cell r="B258" t="str">
            <v>Vision Series</v>
          </cell>
        </row>
        <row r="259">
          <cell r="A259" t="str">
            <v>VNSS3678C</v>
          </cell>
          <cell r="B259" t="str">
            <v>Vision Series</v>
          </cell>
        </row>
        <row r="260">
          <cell r="A260" t="str">
            <v>VNSS3678S</v>
          </cell>
          <cell r="B260" t="str">
            <v>Vision Series</v>
          </cell>
        </row>
        <row r="261">
          <cell r="A261" t="str">
            <v>VNSS4860C</v>
          </cell>
          <cell r="B261" t="str">
            <v>Vision Series</v>
          </cell>
        </row>
        <row r="262">
          <cell r="A262" t="str">
            <v>VNSS4860C-SLD</v>
          </cell>
          <cell r="B262" t="str">
            <v>Vision Series</v>
          </cell>
        </row>
        <row r="263">
          <cell r="A263" t="str">
            <v>VNSS4860S</v>
          </cell>
          <cell r="B263" t="str">
            <v>Vision Series</v>
          </cell>
        </row>
        <row r="264">
          <cell r="A264" t="str">
            <v>VNSS4860S-SLD</v>
          </cell>
          <cell r="B264" t="str">
            <v>Vision Series</v>
          </cell>
        </row>
        <row r="265">
          <cell r="A265" t="str">
            <v>VNSS4878C</v>
          </cell>
          <cell r="B265" t="str">
            <v>Vision Series</v>
          </cell>
        </row>
        <row r="266">
          <cell r="A266" t="str">
            <v>VNSS4878S</v>
          </cell>
          <cell r="B266" t="str">
            <v>Vision Series</v>
          </cell>
        </row>
        <row r="267">
          <cell r="A267" t="str">
            <v>VNSS6060C</v>
          </cell>
          <cell r="B267" t="str">
            <v>Vision Series</v>
          </cell>
        </row>
        <row r="268">
          <cell r="A268" t="str">
            <v>VNSS6060C-SLD</v>
          </cell>
          <cell r="B268" t="str">
            <v>Vision Series</v>
          </cell>
        </row>
        <row r="269">
          <cell r="A269" t="str">
            <v>VNSS6060S</v>
          </cell>
          <cell r="B269" t="str">
            <v>Vision Series</v>
          </cell>
        </row>
        <row r="270">
          <cell r="A270" t="str">
            <v>VNSS6060S-SLD</v>
          </cell>
          <cell r="B270" t="str">
            <v>Vision Series</v>
          </cell>
        </row>
        <row r="271">
          <cell r="A271" t="str">
            <v>VNSS6078C</v>
          </cell>
          <cell r="B271" t="str">
            <v>Vision Series</v>
          </cell>
        </row>
        <row r="272">
          <cell r="A272" t="str">
            <v>VNSS6078S</v>
          </cell>
          <cell r="B272" t="str">
            <v>Vision Series</v>
          </cell>
        </row>
        <row r="273">
          <cell r="A273" t="str">
            <v>VNSS7260C</v>
          </cell>
          <cell r="B273" t="str">
            <v>Vision Series</v>
          </cell>
        </row>
        <row r="274">
          <cell r="A274" t="str">
            <v>VNSS7260C-SLD</v>
          </cell>
          <cell r="B274" t="str">
            <v>Vision Series</v>
          </cell>
        </row>
        <row r="275">
          <cell r="A275" t="str">
            <v>VNSS7260S</v>
          </cell>
          <cell r="B275" t="str">
            <v>Vision Series</v>
          </cell>
        </row>
        <row r="276">
          <cell r="A276" t="str">
            <v>VNSS7260S-SLD</v>
          </cell>
          <cell r="B276" t="str">
            <v>Vision Series</v>
          </cell>
        </row>
        <row r="277">
          <cell r="A277" t="str">
            <v>VNSS7278C</v>
          </cell>
          <cell r="B277" t="str">
            <v>Vision Series</v>
          </cell>
        </row>
        <row r="278">
          <cell r="A278" t="str">
            <v>VNSS7278S</v>
          </cell>
          <cell r="B278" t="str">
            <v>Vision Series</v>
          </cell>
        </row>
        <row r="279">
          <cell r="A279" t="str">
            <v>VRSL3660S</v>
          </cell>
          <cell r="B279" t="str">
            <v>Vision Series</v>
          </cell>
        </row>
        <row r="280">
          <cell r="A280" t="str">
            <v>VRSL3678S</v>
          </cell>
          <cell r="B280" t="str">
            <v>Vision Series</v>
          </cell>
        </row>
        <row r="281">
          <cell r="A281" t="str">
            <v>VRSL3683S-MLK</v>
          </cell>
          <cell r="B281" t="str">
            <v>Vision Series</v>
          </cell>
        </row>
        <row r="282">
          <cell r="A282" t="str">
            <v>VRSL4860S</v>
          </cell>
          <cell r="B282" t="str">
            <v>Vision Series</v>
          </cell>
        </row>
        <row r="283">
          <cell r="A283" t="str">
            <v>VRSL4878S</v>
          </cell>
          <cell r="B283" t="str">
            <v>Vision Series</v>
          </cell>
        </row>
        <row r="284">
          <cell r="A284" t="str">
            <v>VRSL6060S</v>
          </cell>
          <cell r="B284" t="str">
            <v>Vision Series</v>
          </cell>
        </row>
        <row r="285">
          <cell r="A285" t="str">
            <v>VRSL6078S</v>
          </cell>
          <cell r="B285" t="str">
            <v>Vision Series</v>
          </cell>
        </row>
        <row r="286">
          <cell r="A286" t="str">
            <v>VRSL7260S</v>
          </cell>
          <cell r="B286" t="str">
            <v>Vision Series</v>
          </cell>
        </row>
        <row r="287">
          <cell r="A287" t="str">
            <v>VRSL7278S</v>
          </cell>
          <cell r="B287" t="str">
            <v>Vision Series</v>
          </cell>
        </row>
        <row r="288">
          <cell r="A288" t="str">
            <v>VRSS3660C</v>
          </cell>
          <cell r="B288" t="str">
            <v>Vision Series</v>
          </cell>
        </row>
        <row r="289">
          <cell r="A289" t="str">
            <v>VRSS3660C-SLD</v>
          </cell>
          <cell r="B289" t="str">
            <v>Vision Series</v>
          </cell>
        </row>
        <row r="290">
          <cell r="A290" t="str">
            <v>VRSS3660S</v>
          </cell>
          <cell r="B290" t="str">
            <v>Vision Series</v>
          </cell>
        </row>
        <row r="291">
          <cell r="A291" t="str">
            <v>VRSS3660S-SLD</v>
          </cell>
          <cell r="B291" t="str">
            <v>Vision Series</v>
          </cell>
        </row>
        <row r="292">
          <cell r="A292" t="str">
            <v>VRSS3678C</v>
          </cell>
          <cell r="B292" t="str">
            <v>Vision Series</v>
          </cell>
        </row>
        <row r="293">
          <cell r="A293" t="str">
            <v>VRSS3678C-QS</v>
          </cell>
          <cell r="B293" t="str">
            <v>Vision Series</v>
          </cell>
        </row>
        <row r="294">
          <cell r="A294" t="str">
            <v>VRSS3678S</v>
          </cell>
          <cell r="B294" t="str">
            <v>Vision Series</v>
          </cell>
        </row>
        <row r="295">
          <cell r="A295" t="str">
            <v>VRSS4860C</v>
          </cell>
          <cell r="B295" t="str">
            <v>Vision Series</v>
          </cell>
        </row>
        <row r="296">
          <cell r="A296" t="str">
            <v>VRSS4860C-SLD</v>
          </cell>
          <cell r="B296" t="str">
            <v>Vision Series</v>
          </cell>
        </row>
        <row r="297">
          <cell r="A297" t="str">
            <v>VRSS4860S</v>
          </cell>
          <cell r="B297" t="str">
            <v>Vision Series</v>
          </cell>
        </row>
        <row r="298">
          <cell r="A298" t="str">
            <v>VRSS4860S-SLD</v>
          </cell>
          <cell r="B298" t="str">
            <v>Vision Series</v>
          </cell>
        </row>
        <row r="299">
          <cell r="A299" t="str">
            <v>VRSS4878C</v>
          </cell>
          <cell r="B299" t="str">
            <v>Vision Series</v>
          </cell>
        </row>
        <row r="300">
          <cell r="A300" t="str">
            <v>VRSS4878C-QS</v>
          </cell>
          <cell r="B300" t="str">
            <v>Vision Series</v>
          </cell>
        </row>
        <row r="301">
          <cell r="A301" t="str">
            <v>VRSS4878S</v>
          </cell>
          <cell r="B301" t="str">
            <v>Vision Series</v>
          </cell>
        </row>
        <row r="302">
          <cell r="A302" t="str">
            <v>VRSS6060C</v>
          </cell>
          <cell r="B302" t="str">
            <v>Vision Series</v>
          </cell>
        </row>
        <row r="303">
          <cell r="A303" t="str">
            <v>VRSS6060C-SLD</v>
          </cell>
          <cell r="B303" t="str">
            <v>Vision Series</v>
          </cell>
        </row>
        <row r="304">
          <cell r="A304" t="str">
            <v>VRSS6060S</v>
          </cell>
          <cell r="B304" t="str">
            <v>Vision Series</v>
          </cell>
        </row>
        <row r="305">
          <cell r="A305" t="str">
            <v>VRSS6060S-SLD</v>
          </cell>
          <cell r="B305" t="str">
            <v>Vision Series</v>
          </cell>
        </row>
        <row r="306">
          <cell r="A306" t="str">
            <v>VRSS6078C</v>
          </cell>
          <cell r="B306" t="str">
            <v>Vision Series</v>
          </cell>
        </row>
        <row r="307">
          <cell r="A307" t="str">
            <v>VRSS6078S</v>
          </cell>
          <cell r="B307" t="str">
            <v>Vision Series</v>
          </cell>
        </row>
        <row r="308">
          <cell r="A308" t="str">
            <v>VRSS7260C</v>
          </cell>
          <cell r="B308" t="str">
            <v>Vision Series</v>
          </cell>
        </row>
        <row r="309">
          <cell r="A309" t="str">
            <v>VRSS7260C-SLD</v>
          </cell>
          <cell r="B309" t="str">
            <v>Vision Series</v>
          </cell>
        </row>
        <row r="310">
          <cell r="A310" t="str">
            <v>VRSS7260S</v>
          </cell>
          <cell r="B310" t="str">
            <v>Vision Series</v>
          </cell>
        </row>
        <row r="311">
          <cell r="A311" t="str">
            <v>VRSS7260S-SLD</v>
          </cell>
          <cell r="B311" t="str">
            <v>Vision Series</v>
          </cell>
        </row>
        <row r="312">
          <cell r="A312" t="str">
            <v>VRSS7278C</v>
          </cell>
          <cell r="B312" t="str">
            <v>Vision Series</v>
          </cell>
        </row>
        <row r="313">
          <cell r="A313" t="str">
            <v>VRSS7278C-QS</v>
          </cell>
          <cell r="B313" t="str">
            <v>Vision Series</v>
          </cell>
        </row>
        <row r="314">
          <cell r="A314" t="str">
            <v>VRSS7278S</v>
          </cell>
          <cell r="B314" t="str">
            <v>Vision Series</v>
          </cell>
        </row>
      </sheetData>
      <sheetData sheetId="2"/>
      <sheetData sheetId="3">
        <row r="1">
          <cell r="A1" t="str">
            <v>Model #</v>
          </cell>
          <cell r="C1" t="str">
            <v>Labor Time</v>
          </cell>
        </row>
        <row r="2">
          <cell r="A2" t="str">
            <v>ITR3626-B18</v>
          </cell>
          <cell r="B2" t="str">
            <v>Ross</v>
          </cell>
          <cell r="C2">
            <v>24.995000000000001</v>
          </cell>
        </row>
        <row r="3">
          <cell r="A3" t="str">
            <v>ITR4826-B18</v>
          </cell>
          <cell r="B3" t="str">
            <v>Ross</v>
          </cell>
          <cell r="C3">
            <v>24.995000000000001</v>
          </cell>
        </row>
        <row r="4">
          <cell r="A4" t="str">
            <v>ITR6026-B18</v>
          </cell>
          <cell r="B4" t="str">
            <v>Ross</v>
          </cell>
          <cell r="C4">
            <v>24.995000000000001</v>
          </cell>
        </row>
        <row r="5">
          <cell r="A5" t="str">
            <v>ITR3634-B18</v>
          </cell>
          <cell r="B5" t="str">
            <v>Ross</v>
          </cell>
          <cell r="C5">
            <v>24.995000000000001</v>
          </cell>
        </row>
        <row r="6">
          <cell r="A6" t="str">
            <v>ITR4834-B18</v>
          </cell>
          <cell r="B6" t="str">
            <v>Ross</v>
          </cell>
          <cell r="C6">
            <v>24.995000000000001</v>
          </cell>
        </row>
        <row r="7">
          <cell r="A7" t="str">
            <v>ITR6034-B18</v>
          </cell>
          <cell r="B7" t="str">
            <v>Ross</v>
          </cell>
          <cell r="C7">
            <v>24.995000000000001</v>
          </cell>
        </row>
        <row r="8">
          <cell r="A8" t="str">
            <v>ITR3626</v>
          </cell>
          <cell r="B8" t="str">
            <v>Ross</v>
          </cell>
          <cell r="C8">
            <v>25.004999999999999</v>
          </cell>
        </row>
        <row r="9">
          <cell r="A9" t="str">
            <v>ITR4826</v>
          </cell>
          <cell r="B9" t="str">
            <v>Ross</v>
          </cell>
          <cell r="C9">
            <v>25.004999999999999</v>
          </cell>
        </row>
        <row r="10">
          <cell r="A10" t="str">
            <v>ITR6026</v>
          </cell>
          <cell r="B10" t="str">
            <v>Ross</v>
          </cell>
          <cell r="C10">
            <v>25.004999999999999</v>
          </cell>
        </row>
        <row r="11">
          <cell r="A11" t="str">
            <v>ITR3634</v>
          </cell>
          <cell r="B11" t="str">
            <v>Ross</v>
          </cell>
          <cell r="C11">
            <v>25.004999999999999</v>
          </cell>
        </row>
        <row r="12">
          <cell r="A12" t="str">
            <v>ITR4834</v>
          </cell>
          <cell r="B12" t="str">
            <v>Ross</v>
          </cell>
          <cell r="C12">
            <v>25.004999999999999</v>
          </cell>
        </row>
        <row r="13">
          <cell r="A13" t="str">
            <v>ITR6034</v>
          </cell>
          <cell r="B13" t="str">
            <v>Ross</v>
          </cell>
          <cell r="C13">
            <v>25.004999999999999</v>
          </cell>
        </row>
        <row r="14">
          <cell r="A14" t="str">
            <v>ITD3626-B18</v>
          </cell>
          <cell r="B14" t="str">
            <v>Ross</v>
          </cell>
          <cell r="C14">
            <v>21.184999999999999</v>
          </cell>
        </row>
        <row r="15">
          <cell r="A15" t="str">
            <v>ITD4826-B18</v>
          </cell>
          <cell r="B15" t="str">
            <v>Ross</v>
          </cell>
          <cell r="C15">
            <v>21.184999999999999</v>
          </cell>
        </row>
        <row r="16">
          <cell r="A16" t="str">
            <v>ITD6026-B18</v>
          </cell>
          <cell r="B16" t="str">
            <v>Ross</v>
          </cell>
          <cell r="C16">
            <v>21.184999999999999</v>
          </cell>
        </row>
        <row r="17">
          <cell r="A17" t="str">
            <v>ITD3634-B18</v>
          </cell>
          <cell r="B17" t="str">
            <v>Ross</v>
          </cell>
          <cell r="C17">
            <v>21.184999999999999</v>
          </cell>
        </row>
        <row r="18">
          <cell r="A18" t="str">
            <v>ITD4834-B18</v>
          </cell>
          <cell r="B18" t="str">
            <v>Ross</v>
          </cell>
          <cell r="C18">
            <v>21.184999999999999</v>
          </cell>
        </row>
        <row r="19">
          <cell r="A19" t="str">
            <v>ITD6034-B18</v>
          </cell>
          <cell r="B19" t="str">
            <v>Ross</v>
          </cell>
          <cell r="C19">
            <v>21.184999999999999</v>
          </cell>
        </row>
        <row r="20">
          <cell r="A20" t="str">
            <v>ITD3626</v>
          </cell>
          <cell r="B20" t="str">
            <v>Ross</v>
          </cell>
          <cell r="C20">
            <v>21.195</v>
          </cell>
        </row>
        <row r="21">
          <cell r="A21" t="str">
            <v>ITD4826</v>
          </cell>
          <cell r="B21" t="str">
            <v>Ross</v>
          </cell>
          <cell r="C21">
            <v>21.195</v>
          </cell>
        </row>
        <row r="22">
          <cell r="A22" t="str">
            <v>ITD6026</v>
          </cell>
          <cell r="B22" t="str">
            <v>Ross</v>
          </cell>
          <cell r="C22">
            <v>21.195</v>
          </cell>
        </row>
        <row r="23">
          <cell r="A23" t="str">
            <v>ITD3634</v>
          </cell>
          <cell r="B23" t="str">
            <v>Ross</v>
          </cell>
          <cell r="C23">
            <v>21.195</v>
          </cell>
        </row>
        <row r="24">
          <cell r="A24" t="str">
            <v>ITD4834</v>
          </cell>
          <cell r="B24" t="str">
            <v>Ross</v>
          </cell>
          <cell r="C24">
            <v>21.195</v>
          </cell>
        </row>
        <row r="25">
          <cell r="A25" t="str">
            <v>ITD6034</v>
          </cell>
          <cell r="B25" t="str">
            <v>Ross</v>
          </cell>
          <cell r="C25">
            <v>21.195</v>
          </cell>
        </row>
        <row r="26">
          <cell r="A26" t="str">
            <v>ITH3626-B18</v>
          </cell>
          <cell r="B26" t="str">
            <v>Ross</v>
          </cell>
          <cell r="C26">
            <v>22.195</v>
          </cell>
        </row>
        <row r="27">
          <cell r="A27" t="str">
            <v>ITH4826-B18</v>
          </cell>
          <cell r="B27" t="str">
            <v>Ross</v>
          </cell>
          <cell r="C27">
            <v>21.195</v>
          </cell>
        </row>
        <row r="28">
          <cell r="A28" t="str">
            <v>ITH6026-B18</v>
          </cell>
          <cell r="B28" t="str">
            <v>Ross</v>
          </cell>
          <cell r="C28">
            <v>21.195</v>
          </cell>
        </row>
        <row r="29">
          <cell r="A29" t="str">
            <v>ITH3634-B18</v>
          </cell>
          <cell r="B29" t="str">
            <v>Ross</v>
          </cell>
          <cell r="C29">
            <v>22.195</v>
          </cell>
        </row>
        <row r="30">
          <cell r="A30" t="str">
            <v>ITH4834-B18</v>
          </cell>
          <cell r="B30" t="str">
            <v>Ross</v>
          </cell>
          <cell r="C30">
            <v>21.195</v>
          </cell>
        </row>
        <row r="31">
          <cell r="A31" t="str">
            <v>ITH6034-B18</v>
          </cell>
          <cell r="B31" t="str">
            <v>Ross</v>
          </cell>
          <cell r="C31">
            <v>21.195</v>
          </cell>
        </row>
        <row r="32">
          <cell r="A32" t="str">
            <v>ITH3626</v>
          </cell>
          <cell r="B32" t="str">
            <v>Ross</v>
          </cell>
          <cell r="C32">
            <v>22.204999999999998</v>
          </cell>
        </row>
        <row r="33">
          <cell r="A33" t="str">
            <v>ITH4826</v>
          </cell>
          <cell r="B33" t="str">
            <v>Ross</v>
          </cell>
          <cell r="C33">
            <v>21.204999999999998</v>
          </cell>
        </row>
        <row r="34">
          <cell r="A34" t="str">
            <v>ITH6026</v>
          </cell>
          <cell r="B34" t="str">
            <v>Ross</v>
          </cell>
          <cell r="C34">
            <v>21.204999999999998</v>
          </cell>
        </row>
        <row r="35">
          <cell r="A35" t="str">
            <v>ITH3634</v>
          </cell>
          <cell r="B35" t="str">
            <v>Ross</v>
          </cell>
          <cell r="C35">
            <v>22.204999999999998</v>
          </cell>
        </row>
        <row r="36">
          <cell r="A36" t="str">
            <v>ITH4834</v>
          </cell>
          <cell r="B36" t="str">
            <v>Ross</v>
          </cell>
          <cell r="C36">
            <v>21.204999999999998</v>
          </cell>
        </row>
        <row r="37">
          <cell r="A37" t="str">
            <v>ITH6034</v>
          </cell>
          <cell r="B37" t="str">
            <v>Ross</v>
          </cell>
          <cell r="C37">
            <v>21.204999999999998</v>
          </cell>
        </row>
        <row r="38">
          <cell r="A38" t="str">
            <v>ITRSS3626-B18</v>
          </cell>
          <cell r="B38" t="str">
            <v>Ross</v>
          </cell>
          <cell r="C38">
            <v>24.995000000000001</v>
          </cell>
        </row>
        <row r="39">
          <cell r="A39" t="str">
            <v>ITRSS4826-B18</v>
          </cell>
          <cell r="B39" t="str">
            <v>Ross</v>
          </cell>
          <cell r="C39">
            <v>24.995000000000001</v>
          </cell>
        </row>
        <row r="40">
          <cell r="A40" t="str">
            <v>ITRSS6026-B18</v>
          </cell>
          <cell r="B40" t="str">
            <v>Ross</v>
          </cell>
          <cell r="C40">
            <v>24.995000000000001</v>
          </cell>
        </row>
        <row r="41">
          <cell r="A41" t="str">
            <v>ITRSS3634-B18</v>
          </cell>
          <cell r="B41" t="str">
            <v>Ross</v>
          </cell>
          <cell r="C41">
            <v>24.995000000000001</v>
          </cell>
        </row>
        <row r="42">
          <cell r="A42" t="str">
            <v>ITRSS4834-B18</v>
          </cell>
          <cell r="B42" t="str">
            <v>Ross</v>
          </cell>
          <cell r="C42">
            <v>24.995000000000001</v>
          </cell>
        </row>
        <row r="43">
          <cell r="A43" t="str">
            <v>ITRSS6034-B18</v>
          </cell>
          <cell r="B43" t="str">
            <v>Ross</v>
          </cell>
          <cell r="C43">
            <v>24.995000000000001</v>
          </cell>
        </row>
        <row r="44">
          <cell r="A44" t="str">
            <v>ITDSS3626F-B18</v>
          </cell>
          <cell r="B44" t="str">
            <v>Ross</v>
          </cell>
          <cell r="C44">
            <v>21.184999999999999</v>
          </cell>
        </row>
        <row r="45">
          <cell r="A45" t="str">
            <v>ITDSS4826F-B18</v>
          </cell>
          <cell r="B45" t="str">
            <v>Ross</v>
          </cell>
          <cell r="C45">
            <v>21.184999999999999</v>
          </cell>
        </row>
        <row r="46">
          <cell r="A46" t="str">
            <v>ITDSS6026F-B18</v>
          </cell>
          <cell r="B46" t="str">
            <v>Ross</v>
          </cell>
          <cell r="C46">
            <v>21.184999999999999</v>
          </cell>
        </row>
        <row r="47">
          <cell r="A47" t="str">
            <v>ITDSS3634F-B18</v>
          </cell>
          <cell r="B47" t="str">
            <v>Ross</v>
          </cell>
          <cell r="C47">
            <v>21.184999999999999</v>
          </cell>
        </row>
        <row r="48">
          <cell r="A48" t="str">
            <v>ITDSS4834F-B18</v>
          </cell>
          <cell r="B48" t="str">
            <v>Ross</v>
          </cell>
          <cell r="C48">
            <v>21.184999999999999</v>
          </cell>
        </row>
        <row r="49">
          <cell r="A49" t="str">
            <v>ITDSS6034F-B18</v>
          </cell>
          <cell r="B49" t="str">
            <v>Ross</v>
          </cell>
          <cell r="C49">
            <v>21.184999999999999</v>
          </cell>
        </row>
        <row r="50">
          <cell r="A50" t="str">
            <v>ITDSS3626-B18</v>
          </cell>
          <cell r="B50" t="str">
            <v>Ross</v>
          </cell>
          <cell r="C50">
            <v>21.184999999999999</v>
          </cell>
        </row>
        <row r="51">
          <cell r="A51" t="str">
            <v>ITDSS4826-B18</v>
          </cell>
          <cell r="B51" t="str">
            <v>Ross</v>
          </cell>
          <cell r="C51">
            <v>21.184999999999999</v>
          </cell>
        </row>
        <row r="52">
          <cell r="A52" t="str">
            <v>ITDSS6026-B18</v>
          </cell>
          <cell r="B52" t="str">
            <v>Ross</v>
          </cell>
          <cell r="C52">
            <v>21.184999999999999</v>
          </cell>
        </row>
        <row r="53">
          <cell r="A53" t="str">
            <v>ITDSS3634-B18</v>
          </cell>
          <cell r="B53" t="str">
            <v>Ross</v>
          </cell>
          <cell r="C53">
            <v>21.184999999999999</v>
          </cell>
        </row>
        <row r="54">
          <cell r="A54" t="str">
            <v>ITDSS4834-B18</v>
          </cell>
          <cell r="B54" t="str">
            <v>Ross</v>
          </cell>
          <cell r="C54">
            <v>21.184999999999999</v>
          </cell>
        </row>
        <row r="55">
          <cell r="A55" t="str">
            <v>ITDSS6034-B18</v>
          </cell>
          <cell r="B55" t="str">
            <v>Ross</v>
          </cell>
          <cell r="C55">
            <v>21.184999999999999</v>
          </cell>
        </row>
        <row r="56">
          <cell r="A56" t="str">
            <v>ITRSS3626</v>
          </cell>
          <cell r="B56" t="str">
            <v>Ross</v>
          </cell>
          <cell r="C56">
            <v>25.004999999999999</v>
          </cell>
        </row>
        <row r="57">
          <cell r="A57" t="str">
            <v>ITRSS4826</v>
          </cell>
          <cell r="B57" t="str">
            <v>Ross</v>
          </cell>
          <cell r="C57">
            <v>25.004999999999999</v>
          </cell>
        </row>
        <row r="58">
          <cell r="A58" t="str">
            <v>ITRSS6026</v>
          </cell>
          <cell r="B58" t="str">
            <v>Ross</v>
          </cell>
          <cell r="C58">
            <v>25.004999999999999</v>
          </cell>
        </row>
        <row r="59">
          <cell r="A59" t="str">
            <v>ITRSS3634</v>
          </cell>
          <cell r="B59" t="str">
            <v>Ross</v>
          </cell>
          <cell r="C59">
            <v>25.004999999999999</v>
          </cell>
        </row>
        <row r="60">
          <cell r="A60" t="str">
            <v>ITRSS4834</v>
          </cell>
          <cell r="B60" t="str">
            <v>Ross</v>
          </cell>
          <cell r="C60">
            <v>25.004999999999999</v>
          </cell>
        </row>
        <row r="61">
          <cell r="A61" t="str">
            <v>ITRSS6034</v>
          </cell>
          <cell r="B61" t="str">
            <v>Ross</v>
          </cell>
          <cell r="C61">
            <v>25.004999999999999</v>
          </cell>
        </row>
        <row r="62">
          <cell r="A62" t="str">
            <v>ITDSS3626F</v>
          </cell>
          <cell r="B62" t="str">
            <v>Ross</v>
          </cell>
          <cell r="C62">
            <v>21.195</v>
          </cell>
        </row>
        <row r="63">
          <cell r="A63" t="str">
            <v>ITDSS4826F</v>
          </cell>
          <cell r="B63" t="str">
            <v>Ross</v>
          </cell>
          <cell r="C63">
            <v>21.195</v>
          </cell>
        </row>
        <row r="64">
          <cell r="A64" t="str">
            <v>ITDSS6026F</v>
          </cell>
          <cell r="B64" t="str">
            <v>Ross</v>
          </cell>
          <cell r="C64">
            <v>21.195</v>
          </cell>
        </row>
        <row r="65">
          <cell r="A65" t="str">
            <v>ITDSS3634F</v>
          </cell>
          <cell r="B65" t="str">
            <v>Ross</v>
          </cell>
          <cell r="C65">
            <v>21.195</v>
          </cell>
        </row>
        <row r="66">
          <cell r="A66" t="str">
            <v>ITDSS4834F</v>
          </cell>
          <cell r="B66" t="str">
            <v>Ross</v>
          </cell>
          <cell r="C66">
            <v>21.195</v>
          </cell>
        </row>
        <row r="67">
          <cell r="A67" t="str">
            <v>ITDSS6034F</v>
          </cell>
          <cell r="B67" t="str">
            <v>Ross</v>
          </cell>
          <cell r="C67">
            <v>21.195</v>
          </cell>
        </row>
        <row r="68">
          <cell r="A68" t="str">
            <v>ITDSS3626</v>
          </cell>
          <cell r="B68" t="str">
            <v>Ross</v>
          </cell>
          <cell r="C68">
            <v>21.195</v>
          </cell>
        </row>
        <row r="69">
          <cell r="A69" t="str">
            <v>ITDSS4826</v>
          </cell>
          <cell r="B69" t="str">
            <v>Ross</v>
          </cell>
          <cell r="C69">
            <v>21.195</v>
          </cell>
        </row>
        <row r="70">
          <cell r="A70" t="str">
            <v>ITDSS6026</v>
          </cell>
          <cell r="B70" t="str">
            <v>Ross</v>
          </cell>
          <cell r="C70">
            <v>21.195</v>
          </cell>
        </row>
        <row r="71">
          <cell r="A71" t="str">
            <v>ITDSS3634</v>
          </cell>
          <cell r="B71" t="str">
            <v>Ross</v>
          </cell>
          <cell r="C71">
            <v>21.195</v>
          </cell>
        </row>
        <row r="72">
          <cell r="A72" t="str">
            <v>ITDSS4834</v>
          </cell>
          <cell r="B72" t="str">
            <v>Ross</v>
          </cell>
          <cell r="C72">
            <v>21.195</v>
          </cell>
        </row>
        <row r="73">
          <cell r="A73" t="str">
            <v>ITDSS6034</v>
          </cell>
          <cell r="B73" t="str">
            <v>Ross</v>
          </cell>
          <cell r="C73">
            <v>21.195</v>
          </cell>
        </row>
        <row r="74">
          <cell r="A74" t="str">
            <v>CGR3142</v>
          </cell>
          <cell r="B74" t="str">
            <v>Ross</v>
          </cell>
          <cell r="C74">
            <v>23.745000000000001</v>
          </cell>
        </row>
        <row r="75">
          <cell r="A75" t="str">
            <v>CGR3148</v>
          </cell>
          <cell r="B75" t="str">
            <v>Ross</v>
          </cell>
          <cell r="C75">
            <v>23.745000000000001</v>
          </cell>
        </row>
        <row r="76">
          <cell r="A76" t="str">
            <v>CGR3642</v>
          </cell>
          <cell r="B76" t="str">
            <v>Ross</v>
          </cell>
          <cell r="C76">
            <v>23.754999999999999</v>
          </cell>
        </row>
        <row r="77">
          <cell r="A77" t="str">
            <v>CGR3648</v>
          </cell>
          <cell r="B77" t="str">
            <v>Ross</v>
          </cell>
          <cell r="C77">
            <v>23.754999999999999</v>
          </cell>
        </row>
        <row r="78">
          <cell r="A78" t="str">
            <v>CGR5042</v>
          </cell>
          <cell r="B78" t="str">
            <v>Ross</v>
          </cell>
          <cell r="C78">
            <v>23.745000000000001</v>
          </cell>
        </row>
        <row r="79">
          <cell r="A79" t="str">
            <v>CGR5048</v>
          </cell>
          <cell r="B79" t="str">
            <v>Alicia</v>
          </cell>
          <cell r="C79">
            <v>23.75</v>
          </cell>
        </row>
        <row r="80">
          <cell r="A80" t="str">
            <v>CGR5942</v>
          </cell>
          <cell r="B80" t="str">
            <v>Alicia</v>
          </cell>
          <cell r="C80">
            <v>23.75</v>
          </cell>
        </row>
        <row r="81">
          <cell r="A81" t="str">
            <v>CGR5948</v>
          </cell>
          <cell r="B81" t="str">
            <v>Alicia</v>
          </cell>
          <cell r="C81">
            <v>23.75</v>
          </cell>
        </row>
        <row r="82">
          <cell r="A82" t="str">
            <v>CGR7742</v>
          </cell>
          <cell r="B82" t="str">
            <v>Alicia</v>
          </cell>
          <cell r="C82">
            <v>23.75</v>
          </cell>
        </row>
        <row r="83">
          <cell r="A83" t="str">
            <v>CGR7748</v>
          </cell>
          <cell r="B83" t="str">
            <v>Alicia</v>
          </cell>
          <cell r="C83">
            <v>23.75</v>
          </cell>
        </row>
        <row r="84">
          <cell r="A84" t="str">
            <v>CGD3148</v>
          </cell>
          <cell r="B84" t="str">
            <v>Alicia</v>
          </cell>
          <cell r="C84">
            <v>20.09</v>
          </cell>
        </row>
        <row r="85">
          <cell r="A85" t="str">
            <v>CGD3642</v>
          </cell>
          <cell r="B85" t="str">
            <v>Alicia</v>
          </cell>
          <cell r="C85">
            <v>20.09</v>
          </cell>
        </row>
        <row r="86">
          <cell r="A86" t="str">
            <v>CGD3648</v>
          </cell>
          <cell r="B86" t="str">
            <v>Alicia</v>
          </cell>
          <cell r="C86">
            <v>20.09</v>
          </cell>
        </row>
        <row r="87">
          <cell r="A87" t="str">
            <v>CGD5042</v>
          </cell>
          <cell r="B87" t="str">
            <v>Alicia</v>
          </cell>
          <cell r="C87">
            <v>20.09</v>
          </cell>
        </row>
        <row r="88">
          <cell r="A88" t="str">
            <v>CGD5048</v>
          </cell>
          <cell r="B88" t="str">
            <v>Alicia</v>
          </cell>
          <cell r="C88">
            <v>20.09</v>
          </cell>
        </row>
        <row r="89">
          <cell r="A89" t="str">
            <v>CGD5942</v>
          </cell>
          <cell r="B89" t="str">
            <v>Alicia</v>
          </cell>
          <cell r="C89">
            <v>20.09</v>
          </cell>
        </row>
        <row r="90">
          <cell r="A90" t="str">
            <v>CGD5948</v>
          </cell>
          <cell r="B90" t="str">
            <v>Alicia</v>
          </cell>
          <cell r="C90">
            <v>20.09</v>
          </cell>
        </row>
        <row r="91">
          <cell r="A91" t="str">
            <v>CGD7742</v>
          </cell>
          <cell r="B91" t="str">
            <v>Alicia</v>
          </cell>
          <cell r="C91">
            <v>20.09</v>
          </cell>
        </row>
        <row r="92">
          <cell r="A92" t="str">
            <v>CGD7748</v>
          </cell>
          <cell r="B92" t="str">
            <v>Alicia</v>
          </cell>
          <cell r="C92">
            <v>20.09</v>
          </cell>
        </row>
        <row r="93">
          <cell r="A93" t="str">
            <v>CGR5042DZ</v>
          </cell>
          <cell r="B93" t="str">
            <v>Alicia</v>
          </cell>
          <cell r="C93">
            <v>25.25</v>
          </cell>
        </row>
        <row r="94">
          <cell r="A94" t="str">
            <v>CGR5048DZ</v>
          </cell>
          <cell r="B94" t="str">
            <v>Alicia</v>
          </cell>
          <cell r="C94">
            <v>25.25</v>
          </cell>
        </row>
        <row r="95">
          <cell r="A95" t="str">
            <v>CGR5942DZ</v>
          </cell>
          <cell r="B95" t="str">
            <v>Alicia</v>
          </cell>
          <cell r="C95">
            <v>25.25</v>
          </cell>
        </row>
        <row r="96">
          <cell r="A96" t="str">
            <v>CGR5948DZ</v>
          </cell>
          <cell r="B96" t="str">
            <v>Alicia</v>
          </cell>
          <cell r="C96">
            <v>25.25</v>
          </cell>
        </row>
        <row r="97">
          <cell r="A97" t="str">
            <v>CGR7742DZ</v>
          </cell>
          <cell r="B97" t="str">
            <v>Alicia</v>
          </cell>
          <cell r="C97">
            <v>25.25</v>
          </cell>
        </row>
        <row r="98">
          <cell r="A98" t="str">
            <v>CGR7748DZ</v>
          </cell>
          <cell r="B98" t="str">
            <v>Alicia</v>
          </cell>
          <cell r="C98">
            <v>25.25</v>
          </cell>
        </row>
        <row r="99">
          <cell r="A99" t="str">
            <v>CGR3660DZH</v>
          </cell>
          <cell r="B99" t="str">
            <v>Alicia</v>
          </cell>
        </row>
        <row r="100">
          <cell r="A100" t="str">
            <v>CGR5060DZH</v>
          </cell>
          <cell r="B100" t="str">
            <v>Alicia</v>
          </cell>
        </row>
        <row r="101">
          <cell r="A101" t="str">
            <v>CGR5960DZH</v>
          </cell>
          <cell r="B101" t="str">
            <v>Alicia</v>
          </cell>
        </row>
        <row r="102">
          <cell r="A102" t="str">
            <v>CGR7760DZH</v>
          </cell>
          <cell r="B102" t="str">
            <v>Alicia</v>
          </cell>
        </row>
        <row r="103">
          <cell r="A103" t="str">
            <v>CGR3648CD</v>
          </cell>
          <cell r="B103" t="str">
            <v>Alicia</v>
          </cell>
          <cell r="C103">
            <v>23.86</v>
          </cell>
        </row>
        <row r="104">
          <cell r="A104" t="str">
            <v>CGR5048CD</v>
          </cell>
          <cell r="B104" t="str">
            <v>Alicia</v>
          </cell>
          <cell r="C104">
            <v>23.85</v>
          </cell>
        </row>
        <row r="105">
          <cell r="A105" t="str">
            <v>CGR5948CD</v>
          </cell>
          <cell r="B105" t="str">
            <v>Alicia</v>
          </cell>
          <cell r="C105">
            <v>23.85</v>
          </cell>
        </row>
        <row r="106">
          <cell r="A106" t="str">
            <v>CGR7748CD</v>
          </cell>
          <cell r="B106" t="str">
            <v>Alicia</v>
          </cell>
          <cell r="C106">
            <v>24.85</v>
          </cell>
        </row>
        <row r="107">
          <cell r="A107" t="str">
            <v>CG5048HD</v>
          </cell>
          <cell r="B107" t="str">
            <v>Alicia</v>
          </cell>
          <cell r="C107">
            <v>23.7</v>
          </cell>
        </row>
        <row r="108">
          <cell r="A108" t="str">
            <v>CG5948HD</v>
          </cell>
          <cell r="B108" t="str">
            <v>Alicia</v>
          </cell>
          <cell r="C108">
            <v>23.7</v>
          </cell>
        </row>
        <row r="109">
          <cell r="A109" t="str">
            <v>CG7748HD</v>
          </cell>
          <cell r="B109" t="str">
            <v>Alicia</v>
          </cell>
          <cell r="C109">
            <v>23.7</v>
          </cell>
        </row>
        <row r="110">
          <cell r="A110" t="str">
            <v>SGR3142</v>
          </cell>
          <cell r="B110" t="str">
            <v>Alicia</v>
          </cell>
          <cell r="C110">
            <v>24.25</v>
          </cell>
        </row>
        <row r="111">
          <cell r="A111" t="str">
            <v>SGR3148</v>
          </cell>
          <cell r="B111" t="str">
            <v>Alicia</v>
          </cell>
          <cell r="C111">
            <v>24.25</v>
          </cell>
        </row>
        <row r="112">
          <cell r="A112" t="str">
            <v>SGR3642</v>
          </cell>
          <cell r="B112" t="str">
            <v>Alicia</v>
          </cell>
          <cell r="C112">
            <v>24.26</v>
          </cell>
        </row>
        <row r="113">
          <cell r="A113" t="str">
            <v>SGR3648</v>
          </cell>
          <cell r="B113" t="str">
            <v>Alicia</v>
          </cell>
          <cell r="C113">
            <v>24.26</v>
          </cell>
        </row>
        <row r="114">
          <cell r="A114" t="str">
            <v>SGR5042</v>
          </cell>
          <cell r="B114" t="str">
            <v>Alicia</v>
          </cell>
          <cell r="C114">
            <v>24.25</v>
          </cell>
        </row>
        <row r="115">
          <cell r="A115" t="str">
            <v>SGR5048</v>
          </cell>
          <cell r="B115" t="str">
            <v>Alicia</v>
          </cell>
          <cell r="C115">
            <v>24.25</v>
          </cell>
        </row>
        <row r="116">
          <cell r="A116" t="str">
            <v>SGR5942</v>
          </cell>
          <cell r="B116" t="str">
            <v>Alicia</v>
          </cell>
          <cell r="C116">
            <v>24.25</v>
          </cell>
        </row>
        <row r="117">
          <cell r="A117" t="str">
            <v>SGR5948</v>
          </cell>
          <cell r="B117" t="str">
            <v>Alicia</v>
          </cell>
          <cell r="C117">
            <v>24.25</v>
          </cell>
        </row>
        <row r="118">
          <cell r="A118" t="str">
            <v>SGR7742</v>
          </cell>
          <cell r="B118" t="str">
            <v>Alicia</v>
          </cell>
          <cell r="C118">
            <v>24.25</v>
          </cell>
        </row>
        <row r="119">
          <cell r="A119" t="str">
            <v>SGR7748</v>
          </cell>
          <cell r="B119" t="str">
            <v>Alicia</v>
          </cell>
          <cell r="C119">
            <v>24.25</v>
          </cell>
        </row>
        <row r="120">
          <cell r="A120" t="str">
            <v>SGD3148</v>
          </cell>
          <cell r="B120" t="str">
            <v>Alicia</v>
          </cell>
          <cell r="C120">
            <v>20.59</v>
          </cell>
        </row>
        <row r="121">
          <cell r="A121" t="str">
            <v>SGD3642</v>
          </cell>
          <cell r="B121" t="str">
            <v>Alicia</v>
          </cell>
          <cell r="C121">
            <v>20.59</v>
          </cell>
        </row>
        <row r="122">
          <cell r="A122" t="str">
            <v>SGD3648</v>
          </cell>
          <cell r="B122" t="str">
            <v>Alicia</v>
          </cell>
          <cell r="C122">
            <v>20.59</v>
          </cell>
        </row>
        <row r="123">
          <cell r="A123" t="str">
            <v>SGD5042</v>
          </cell>
          <cell r="B123" t="str">
            <v>Alicia</v>
          </cell>
          <cell r="C123">
            <v>20.59</v>
          </cell>
        </row>
        <row r="124">
          <cell r="A124" t="str">
            <v>SGD5048</v>
          </cell>
          <cell r="B124" t="str">
            <v>Alicia</v>
          </cell>
          <cell r="C124">
            <v>20.59</v>
          </cell>
        </row>
        <row r="125">
          <cell r="A125" t="str">
            <v>SGD5942</v>
          </cell>
          <cell r="B125" t="str">
            <v>Alicia</v>
          </cell>
          <cell r="C125">
            <v>20.59</v>
          </cell>
        </row>
        <row r="126">
          <cell r="A126" t="str">
            <v>SGD5948</v>
          </cell>
          <cell r="B126" t="str">
            <v>Alicia</v>
          </cell>
          <cell r="C126">
            <v>20.59</v>
          </cell>
        </row>
        <row r="127">
          <cell r="A127" t="str">
            <v>SGD7742</v>
          </cell>
          <cell r="B127" t="str">
            <v>Alicia</v>
          </cell>
          <cell r="C127">
            <v>20.59</v>
          </cell>
        </row>
        <row r="128">
          <cell r="A128" t="str">
            <v>SGD7748</v>
          </cell>
          <cell r="B128" t="str">
            <v>Alicia</v>
          </cell>
          <cell r="C128">
            <v>20.59</v>
          </cell>
        </row>
        <row r="129">
          <cell r="A129" t="str">
            <v>SGR5042DZ</v>
          </cell>
          <cell r="B129" t="str">
            <v>Alicia</v>
          </cell>
          <cell r="C129">
            <v>25.75</v>
          </cell>
        </row>
        <row r="130">
          <cell r="A130" t="str">
            <v>SGR5048DZ</v>
          </cell>
          <cell r="B130" t="str">
            <v>Alicia</v>
          </cell>
          <cell r="C130">
            <v>25.75</v>
          </cell>
        </row>
        <row r="131">
          <cell r="A131" t="str">
            <v>SGR5942DZ</v>
          </cell>
          <cell r="B131" t="str">
            <v>Alicia</v>
          </cell>
          <cell r="C131">
            <v>25.75</v>
          </cell>
        </row>
        <row r="132">
          <cell r="A132" t="str">
            <v>SGR5948DZ</v>
          </cell>
          <cell r="B132" t="str">
            <v>Alicia</v>
          </cell>
          <cell r="C132">
            <v>25.75</v>
          </cell>
        </row>
        <row r="133">
          <cell r="A133" t="str">
            <v>SGR7742DZ</v>
          </cell>
          <cell r="B133" t="str">
            <v>Alicia</v>
          </cell>
          <cell r="C133">
            <v>25.75</v>
          </cell>
        </row>
        <row r="134">
          <cell r="A134" t="str">
            <v>SGR7748DZ</v>
          </cell>
          <cell r="B134" t="str">
            <v>Alicia</v>
          </cell>
          <cell r="C134">
            <v>25.75</v>
          </cell>
        </row>
        <row r="135">
          <cell r="A135" t="str">
            <v>SGR3648CD</v>
          </cell>
          <cell r="B135" t="str">
            <v>Alicia</v>
          </cell>
          <cell r="C135">
            <v>24.35</v>
          </cell>
        </row>
        <row r="136">
          <cell r="A136" t="str">
            <v>SGR5048CD</v>
          </cell>
          <cell r="B136" t="str">
            <v>Alicia</v>
          </cell>
          <cell r="C136">
            <v>24.35</v>
          </cell>
        </row>
        <row r="137">
          <cell r="A137" t="str">
            <v>SGR5948CD</v>
          </cell>
          <cell r="B137" t="str">
            <v>Alicia</v>
          </cell>
          <cell r="C137">
            <v>24.35</v>
          </cell>
        </row>
        <row r="138">
          <cell r="A138" t="str">
            <v>SGR7748CD</v>
          </cell>
          <cell r="B138" t="str">
            <v>Alicia</v>
          </cell>
          <cell r="C138">
            <v>24.35</v>
          </cell>
        </row>
        <row r="139">
          <cell r="A139" t="str">
            <v>SG5048HD</v>
          </cell>
          <cell r="B139" t="str">
            <v>Alicia</v>
          </cell>
          <cell r="C139">
            <v>23.7</v>
          </cell>
        </row>
        <row r="140">
          <cell r="A140" t="str">
            <v>SG5948HD</v>
          </cell>
          <cell r="B140" t="str">
            <v>Alicia</v>
          </cell>
          <cell r="C140">
            <v>23.7</v>
          </cell>
        </row>
        <row r="141">
          <cell r="A141" t="str">
            <v>SG7748HD</v>
          </cell>
          <cell r="B141" t="str">
            <v>Alicia</v>
          </cell>
          <cell r="C141">
            <v>23.7</v>
          </cell>
        </row>
        <row r="142">
          <cell r="A142" t="str">
            <v>LPRSS3</v>
          </cell>
          <cell r="B142" t="str">
            <v>Alicia</v>
          </cell>
          <cell r="C142">
            <v>22.5</v>
          </cell>
        </row>
        <row r="143">
          <cell r="A143" t="str">
            <v>LPRSS4</v>
          </cell>
          <cell r="B143" t="str">
            <v>Alicia</v>
          </cell>
          <cell r="C143">
            <v>22.5</v>
          </cell>
        </row>
        <row r="144">
          <cell r="A144" t="str">
            <v>LPRSS5</v>
          </cell>
          <cell r="B144" t="str">
            <v>Alicia</v>
          </cell>
          <cell r="C144">
            <v>22.51</v>
          </cell>
        </row>
        <row r="145">
          <cell r="A145" t="str">
            <v>LPRSS6</v>
          </cell>
          <cell r="B145" t="str">
            <v>Alicia</v>
          </cell>
          <cell r="C145">
            <v>22.51</v>
          </cell>
        </row>
        <row r="146">
          <cell r="A146" t="str">
            <v>VRSS3660C</v>
          </cell>
          <cell r="B146" t="str">
            <v>Alicia</v>
          </cell>
          <cell r="C146">
            <v>10.71</v>
          </cell>
        </row>
        <row r="147">
          <cell r="A147" t="str">
            <v>VRSS4860C</v>
          </cell>
          <cell r="B147" t="str">
            <v>Alicia</v>
          </cell>
          <cell r="C147">
            <v>10.71</v>
          </cell>
        </row>
        <row r="148">
          <cell r="A148" t="str">
            <v>VRSS6060C</v>
          </cell>
          <cell r="B148" t="str">
            <v>Alicia</v>
          </cell>
          <cell r="C148">
            <v>10.71</v>
          </cell>
        </row>
        <row r="149">
          <cell r="A149" t="str">
            <v>VRSS7260C</v>
          </cell>
          <cell r="B149" t="str">
            <v>Alicia</v>
          </cell>
          <cell r="C149">
            <v>10.71</v>
          </cell>
        </row>
        <row r="150">
          <cell r="A150" t="str">
            <v>VRSS3678C</v>
          </cell>
          <cell r="B150" t="str">
            <v>Alicia</v>
          </cell>
          <cell r="C150">
            <v>10.71</v>
          </cell>
        </row>
        <row r="151">
          <cell r="A151" t="str">
            <v>VRSS4878C</v>
          </cell>
          <cell r="B151" t="str">
            <v>Alicia</v>
          </cell>
          <cell r="C151">
            <v>10.71</v>
          </cell>
        </row>
        <row r="152">
          <cell r="A152" t="str">
            <v>VRSS6078C</v>
          </cell>
          <cell r="B152" t="str">
            <v>Alicia</v>
          </cell>
          <cell r="C152">
            <v>10.71</v>
          </cell>
        </row>
        <row r="153">
          <cell r="A153" t="str">
            <v>VRSS7278C</v>
          </cell>
          <cell r="B153" t="str">
            <v>Alicia</v>
          </cell>
          <cell r="C153">
            <v>10.71</v>
          </cell>
        </row>
        <row r="154">
          <cell r="A154" t="str">
            <v>VRSS3660S</v>
          </cell>
          <cell r="B154" t="str">
            <v>Alicia</v>
          </cell>
          <cell r="C154">
            <v>10.71</v>
          </cell>
        </row>
        <row r="155">
          <cell r="A155" t="str">
            <v>VRSS4860S</v>
          </cell>
          <cell r="B155" t="str">
            <v>Alicia</v>
          </cell>
          <cell r="C155">
            <v>10.71</v>
          </cell>
        </row>
        <row r="156">
          <cell r="A156" t="str">
            <v>VRSS6060S</v>
          </cell>
          <cell r="B156" t="str">
            <v>Heather</v>
          </cell>
          <cell r="C156">
            <v>10.69</v>
          </cell>
        </row>
        <row r="157">
          <cell r="A157" t="str">
            <v>VRSS7260S</v>
          </cell>
          <cell r="B157" t="str">
            <v>Heather</v>
          </cell>
          <cell r="C157">
            <v>10.69</v>
          </cell>
        </row>
        <row r="158">
          <cell r="A158" t="str">
            <v>VRSS3678S</v>
          </cell>
          <cell r="B158" t="str">
            <v>Heather</v>
          </cell>
          <cell r="C158">
            <v>5.47</v>
          </cell>
        </row>
        <row r="159">
          <cell r="A159" t="str">
            <v>VRSS4878S</v>
          </cell>
          <cell r="B159" t="str">
            <v>Heather</v>
          </cell>
          <cell r="C159">
            <v>5.47</v>
          </cell>
        </row>
        <row r="160">
          <cell r="A160" t="str">
            <v>VRSS6078S</v>
          </cell>
          <cell r="B160" t="str">
            <v>Heather</v>
          </cell>
          <cell r="C160">
            <v>5.47</v>
          </cell>
        </row>
        <row r="161">
          <cell r="A161" t="str">
            <v>VRSS7278S</v>
          </cell>
          <cell r="B161" t="str">
            <v>Heather</v>
          </cell>
          <cell r="C161">
            <v>10.69</v>
          </cell>
        </row>
        <row r="162">
          <cell r="A162" t="str">
            <v>VRSS3660C-SLD</v>
          </cell>
          <cell r="B162" t="str">
            <v>Heather</v>
          </cell>
        </row>
        <row r="163">
          <cell r="A163" t="str">
            <v>VRSS4860C-SLD</v>
          </cell>
          <cell r="B163" t="str">
            <v>Heather</v>
          </cell>
        </row>
        <row r="164">
          <cell r="A164" t="str">
            <v>VRSS6060C-SLD</v>
          </cell>
          <cell r="B164" t="str">
            <v>Heather</v>
          </cell>
        </row>
        <row r="165">
          <cell r="A165" t="str">
            <v>VRSS7260C-SLD</v>
          </cell>
          <cell r="B165" t="str">
            <v>Heather</v>
          </cell>
        </row>
        <row r="166">
          <cell r="A166" t="str">
            <v>VRSS3660S-SLD</v>
          </cell>
          <cell r="B166" t="str">
            <v>Heather</v>
          </cell>
        </row>
        <row r="167">
          <cell r="A167" t="str">
            <v>VRSS4860S-SLD</v>
          </cell>
          <cell r="B167" t="str">
            <v>Heather</v>
          </cell>
        </row>
        <row r="168">
          <cell r="A168" t="str">
            <v>VRSS6060S-SLD</v>
          </cell>
          <cell r="B168" t="str">
            <v>Heather</v>
          </cell>
        </row>
        <row r="169">
          <cell r="A169" t="str">
            <v>VRSS7260S-SLD</v>
          </cell>
          <cell r="B169" t="str">
            <v>Heather</v>
          </cell>
        </row>
        <row r="170">
          <cell r="A170" t="str">
            <v>VNSS2460C</v>
          </cell>
          <cell r="B170" t="str">
            <v>Heather</v>
          </cell>
          <cell r="C170">
            <v>5.48</v>
          </cell>
        </row>
        <row r="171">
          <cell r="A171" t="str">
            <v>VNSS3660C</v>
          </cell>
          <cell r="B171" t="str">
            <v>Heather</v>
          </cell>
          <cell r="C171">
            <v>5.48</v>
          </cell>
        </row>
        <row r="172">
          <cell r="A172" t="str">
            <v>VNSS4860C</v>
          </cell>
          <cell r="B172" t="str">
            <v>Heather</v>
          </cell>
          <cell r="C172">
            <v>5.48</v>
          </cell>
        </row>
        <row r="173">
          <cell r="A173" t="str">
            <v>VNSS6060C</v>
          </cell>
          <cell r="B173" t="str">
            <v>Heather</v>
          </cell>
          <cell r="C173">
            <v>5.48</v>
          </cell>
        </row>
        <row r="174">
          <cell r="A174" t="str">
            <v>VNSS7260C</v>
          </cell>
          <cell r="B174" t="str">
            <v>Heather</v>
          </cell>
          <cell r="C174">
            <v>5.48</v>
          </cell>
        </row>
        <row r="175">
          <cell r="A175" t="str">
            <v>VNSS2478C</v>
          </cell>
          <cell r="B175" t="str">
            <v>Heather</v>
          </cell>
          <cell r="C175">
            <v>5.48</v>
          </cell>
        </row>
        <row r="176">
          <cell r="A176" t="str">
            <v>VNSS3678C</v>
          </cell>
          <cell r="B176" t="str">
            <v>Heather</v>
          </cell>
          <cell r="C176">
            <v>5.48</v>
          </cell>
        </row>
        <row r="177">
          <cell r="A177" t="str">
            <v>VNSS4878C</v>
          </cell>
          <cell r="B177" t="str">
            <v>Heather</v>
          </cell>
          <cell r="C177">
            <v>5.48</v>
          </cell>
        </row>
        <row r="178">
          <cell r="A178" t="str">
            <v>VNSS6078C</v>
          </cell>
          <cell r="B178" t="str">
            <v>Heather</v>
          </cell>
          <cell r="C178">
            <v>5.48</v>
          </cell>
        </row>
        <row r="179">
          <cell r="A179" t="str">
            <v>VNSS7278C</v>
          </cell>
          <cell r="B179" t="str">
            <v>Heather</v>
          </cell>
          <cell r="C179">
            <v>5.48</v>
          </cell>
        </row>
        <row r="180">
          <cell r="A180" t="str">
            <v>VNSS2460S</v>
          </cell>
          <cell r="B180" t="str">
            <v>Heather</v>
          </cell>
          <cell r="C180">
            <v>5.47</v>
          </cell>
        </row>
        <row r="181">
          <cell r="A181" t="str">
            <v>VNSS3660S</v>
          </cell>
          <cell r="B181" t="str">
            <v>Heather</v>
          </cell>
          <cell r="C181">
            <v>5.47</v>
          </cell>
        </row>
        <row r="182">
          <cell r="A182" t="str">
            <v>VNSS4860S</v>
          </cell>
          <cell r="B182" t="str">
            <v>Heather</v>
          </cell>
          <cell r="C182">
            <v>5.47</v>
          </cell>
        </row>
        <row r="183">
          <cell r="A183" t="str">
            <v>VNSS6060S</v>
          </cell>
          <cell r="B183" t="str">
            <v>Heather</v>
          </cell>
          <cell r="C183">
            <v>5.47</v>
          </cell>
        </row>
        <row r="184">
          <cell r="A184" t="str">
            <v>VNSS7260S</v>
          </cell>
          <cell r="B184" t="str">
            <v>Heather</v>
          </cell>
          <cell r="C184">
            <v>5.47</v>
          </cell>
        </row>
        <row r="185">
          <cell r="A185" t="str">
            <v>VNSS2478S</v>
          </cell>
          <cell r="B185" t="str">
            <v>Heather</v>
          </cell>
          <cell r="C185">
            <v>5.47</v>
          </cell>
        </row>
        <row r="186">
          <cell r="A186" t="str">
            <v>VNSS3678S</v>
          </cell>
          <cell r="B186" t="str">
            <v>Heather</v>
          </cell>
          <cell r="C186">
            <v>5.47</v>
          </cell>
        </row>
        <row r="187">
          <cell r="A187" t="str">
            <v>VNSS4878S</v>
          </cell>
          <cell r="B187" t="str">
            <v>Heather</v>
          </cell>
          <cell r="C187">
            <v>5.47</v>
          </cell>
        </row>
        <row r="188">
          <cell r="A188" t="str">
            <v>VNSS6078S</v>
          </cell>
          <cell r="B188" t="str">
            <v>Heather</v>
          </cell>
          <cell r="C188">
            <v>5.47</v>
          </cell>
        </row>
        <row r="189">
          <cell r="A189" t="str">
            <v>VNSS7278S</v>
          </cell>
          <cell r="B189" t="str">
            <v>Heather</v>
          </cell>
          <cell r="C189">
            <v>5.47</v>
          </cell>
        </row>
        <row r="190">
          <cell r="A190" t="str">
            <v>VNSS3660C-SLD</v>
          </cell>
          <cell r="B190" t="str">
            <v>Heather</v>
          </cell>
        </row>
        <row r="191">
          <cell r="A191" t="str">
            <v>VNSS4860C-SLD</v>
          </cell>
          <cell r="B191" t="str">
            <v>Heather</v>
          </cell>
        </row>
        <row r="192">
          <cell r="A192" t="str">
            <v>VNSS6060C-SLD</v>
          </cell>
          <cell r="B192" t="str">
            <v>Heather</v>
          </cell>
        </row>
        <row r="193">
          <cell r="A193" t="str">
            <v>VNSS7260C-SLD</v>
          </cell>
          <cell r="B193" t="str">
            <v>Heather</v>
          </cell>
        </row>
        <row r="194">
          <cell r="A194" t="str">
            <v>VNSS3660S-SLD</v>
          </cell>
          <cell r="B194" t="str">
            <v>Heather</v>
          </cell>
        </row>
        <row r="195">
          <cell r="A195" t="str">
            <v>VNSS4860S-SLD</v>
          </cell>
          <cell r="B195" t="str">
            <v>Heather</v>
          </cell>
        </row>
        <row r="196">
          <cell r="A196" t="str">
            <v>VNSS6060S-SLD</v>
          </cell>
          <cell r="B196" t="str">
            <v>Heather</v>
          </cell>
        </row>
        <row r="197">
          <cell r="A197" t="str">
            <v>VNSS7260S-SLD</v>
          </cell>
          <cell r="B197" t="str">
            <v>Heather</v>
          </cell>
        </row>
        <row r="198">
          <cell r="A198" t="str">
            <v>VHSS2460C</v>
          </cell>
          <cell r="B198" t="str">
            <v>Heather</v>
          </cell>
          <cell r="C198">
            <v>8.4700000000000006</v>
          </cell>
        </row>
        <row r="199">
          <cell r="A199" t="str">
            <v>VHSS3660C</v>
          </cell>
          <cell r="B199" t="str">
            <v>Heather</v>
          </cell>
          <cell r="C199">
            <v>8.49</v>
          </cell>
        </row>
        <row r="200">
          <cell r="A200" t="str">
            <v>VHSS4860C</v>
          </cell>
          <cell r="B200" t="str">
            <v>Heather</v>
          </cell>
          <cell r="C200">
            <v>8.49</v>
          </cell>
        </row>
        <row r="201">
          <cell r="A201" t="str">
            <v>VHSS2478C</v>
          </cell>
          <cell r="B201" t="str">
            <v>Heather</v>
          </cell>
          <cell r="C201">
            <v>8.4700000000000006</v>
          </cell>
        </row>
        <row r="202">
          <cell r="A202" t="str">
            <v>VHSS3678C</v>
          </cell>
          <cell r="B202" t="str">
            <v>Heather</v>
          </cell>
          <cell r="C202">
            <v>8.49</v>
          </cell>
        </row>
        <row r="203">
          <cell r="A203" t="str">
            <v>VHSS4878C</v>
          </cell>
          <cell r="B203" t="str">
            <v>Heather</v>
          </cell>
          <cell r="C203">
            <v>8.65</v>
          </cell>
        </row>
        <row r="204">
          <cell r="A204" t="str">
            <v>VHSS2460S</v>
          </cell>
          <cell r="B204" t="str">
            <v>Heather</v>
          </cell>
          <cell r="C204">
            <v>8.4700000000000006</v>
          </cell>
        </row>
        <row r="205">
          <cell r="A205" t="str">
            <v>VHSS3660S</v>
          </cell>
          <cell r="B205" t="str">
            <v>Heather</v>
          </cell>
          <cell r="C205">
            <v>8.48</v>
          </cell>
        </row>
        <row r="206">
          <cell r="A206" t="str">
            <v>VHSS4860S</v>
          </cell>
          <cell r="B206" t="str">
            <v>Heather</v>
          </cell>
          <cell r="C206">
            <v>8.48</v>
          </cell>
        </row>
        <row r="207">
          <cell r="A207" t="str">
            <v>VHSS2478S</v>
          </cell>
          <cell r="B207" t="str">
            <v>Heather</v>
          </cell>
          <cell r="C207">
            <v>8.4700000000000006</v>
          </cell>
        </row>
        <row r="208">
          <cell r="A208" t="str">
            <v>VHSS3678S</v>
          </cell>
          <cell r="B208" t="str">
            <v>Heather</v>
          </cell>
          <cell r="C208">
            <v>8.48</v>
          </cell>
        </row>
        <row r="209">
          <cell r="A209" t="str">
            <v>VHSS4878S</v>
          </cell>
          <cell r="B209" t="str">
            <v>Heather</v>
          </cell>
          <cell r="C209">
            <v>8.64</v>
          </cell>
        </row>
        <row r="210">
          <cell r="A210" t="str">
            <v>VHSS2460C-SLD</v>
          </cell>
          <cell r="B210" t="str">
            <v>Heather</v>
          </cell>
        </row>
        <row r="211">
          <cell r="A211" t="str">
            <v>VHSS3660C-SLD</v>
          </cell>
          <cell r="B211" t="str">
            <v>Heather</v>
          </cell>
        </row>
        <row r="212">
          <cell r="A212" t="str">
            <v>VHSS4860C-SLD</v>
          </cell>
          <cell r="B212" t="str">
            <v>Heather</v>
          </cell>
        </row>
        <row r="213">
          <cell r="A213" t="str">
            <v>VHSS2460S-SLD</v>
          </cell>
          <cell r="B213" t="str">
            <v>Heather</v>
          </cell>
        </row>
        <row r="214">
          <cell r="A214" t="str">
            <v>VHSS3660S-SLD</v>
          </cell>
          <cell r="B214" t="str">
            <v>Heather</v>
          </cell>
        </row>
        <row r="215">
          <cell r="A215" t="str">
            <v>VHSS4860S-SLD</v>
          </cell>
          <cell r="B215" t="str">
            <v>Heather</v>
          </cell>
        </row>
        <row r="216">
          <cell r="A216" t="str">
            <v>VRSL3660S</v>
          </cell>
          <cell r="B216" t="str">
            <v>Heather</v>
          </cell>
          <cell r="C216">
            <v>10.69</v>
          </cell>
        </row>
        <row r="217">
          <cell r="A217" t="str">
            <v>VRSL4860S</v>
          </cell>
          <cell r="B217" t="str">
            <v>Heather</v>
          </cell>
          <cell r="C217">
            <v>10.69</v>
          </cell>
        </row>
        <row r="218">
          <cell r="A218" t="str">
            <v>VRSL6060S</v>
          </cell>
          <cell r="B218" t="str">
            <v>Heather</v>
          </cell>
          <cell r="C218">
            <v>10.69</v>
          </cell>
        </row>
        <row r="219">
          <cell r="A219" t="str">
            <v>VRSL7260S</v>
          </cell>
          <cell r="B219" t="str">
            <v>Heather</v>
          </cell>
          <cell r="C219">
            <v>10.69</v>
          </cell>
        </row>
        <row r="220">
          <cell r="A220" t="str">
            <v>VRSL3678S</v>
          </cell>
          <cell r="B220" t="str">
            <v>Heather</v>
          </cell>
          <cell r="C220">
            <v>10.69</v>
          </cell>
        </row>
        <row r="221">
          <cell r="A221" t="str">
            <v>VRSL4878S</v>
          </cell>
          <cell r="B221" t="str">
            <v>Heather</v>
          </cell>
          <cell r="C221">
            <v>10.69</v>
          </cell>
        </row>
        <row r="222">
          <cell r="A222" t="str">
            <v>VRSL6078S</v>
          </cell>
          <cell r="B222" t="str">
            <v>Heather</v>
          </cell>
          <cell r="C222">
            <v>10.69</v>
          </cell>
        </row>
        <row r="223">
          <cell r="A223" t="str">
            <v>VRSL7278S</v>
          </cell>
          <cell r="B223" t="str">
            <v>Heather</v>
          </cell>
          <cell r="C223">
            <v>10.69</v>
          </cell>
        </row>
        <row r="224">
          <cell r="A224" t="str">
            <v>LMDM4878SC</v>
          </cell>
          <cell r="B224" t="str">
            <v>Heather</v>
          </cell>
          <cell r="C224">
            <v>23.99</v>
          </cell>
        </row>
        <row r="225">
          <cell r="A225" t="str">
            <v>LMD4878R</v>
          </cell>
          <cell r="B225" t="str">
            <v>Heather</v>
          </cell>
          <cell r="C225">
            <v>24</v>
          </cell>
        </row>
        <row r="226">
          <cell r="A226" t="str">
            <v>LMD7278R</v>
          </cell>
          <cell r="B226" t="str">
            <v>Heather</v>
          </cell>
          <cell r="C226">
            <v>24</v>
          </cell>
        </row>
        <row r="227">
          <cell r="A227" t="str">
            <v>LMD9678R</v>
          </cell>
          <cell r="B227" t="str">
            <v>Heather</v>
          </cell>
          <cell r="C227">
            <v>24</v>
          </cell>
        </row>
        <row r="228">
          <cell r="A228" t="str">
            <v>IMSS60SC-2</v>
          </cell>
          <cell r="B228" t="str">
            <v>Heather</v>
          </cell>
          <cell r="C228">
            <v>19.75</v>
          </cell>
        </row>
        <row r="229">
          <cell r="A229" t="str">
            <v>IMSS60SC-3</v>
          </cell>
          <cell r="B229" t="str">
            <v>Heather</v>
          </cell>
          <cell r="C229">
            <v>19.739999999999998</v>
          </cell>
        </row>
        <row r="230">
          <cell r="A230" t="str">
            <v>IMSS84SC-2</v>
          </cell>
          <cell r="B230" t="str">
            <v>Heather</v>
          </cell>
          <cell r="C230">
            <v>19.75</v>
          </cell>
        </row>
        <row r="231">
          <cell r="A231" t="str">
            <v>IMSS84SC-3</v>
          </cell>
          <cell r="B231" t="str">
            <v>Heather</v>
          </cell>
          <cell r="C231">
            <v>19.739999999999998</v>
          </cell>
        </row>
        <row r="232">
          <cell r="A232" t="str">
            <v>IMSS120SC-2</v>
          </cell>
          <cell r="B232" t="str">
            <v>Heather</v>
          </cell>
          <cell r="C232">
            <v>24.5</v>
          </cell>
        </row>
        <row r="233">
          <cell r="A233" t="str">
            <v>IMSS120SC-3</v>
          </cell>
          <cell r="B233" t="str">
            <v>Heather</v>
          </cell>
          <cell r="C233">
            <v>24.49</v>
          </cell>
        </row>
        <row r="234">
          <cell r="A234" t="str">
            <v>ECSS40SC</v>
          </cell>
          <cell r="B234" t="str">
            <v>Heather</v>
          </cell>
          <cell r="C234">
            <v>19.75</v>
          </cell>
        </row>
        <row r="235">
          <cell r="A235" t="str">
            <v>ECSS60SC</v>
          </cell>
          <cell r="B235" t="str">
            <v>Heather</v>
          </cell>
          <cell r="C235">
            <v>19.75</v>
          </cell>
        </row>
        <row r="236">
          <cell r="A236" t="str">
            <v>CRR3628/RSS3SC</v>
          </cell>
          <cell r="B236" t="str">
            <v>Heather</v>
          </cell>
          <cell r="C236">
            <v>23.815000000000001</v>
          </cell>
        </row>
        <row r="237">
          <cell r="A237" t="str">
            <v>CRR4828/RSS4SC</v>
          </cell>
          <cell r="B237" t="str">
            <v>Heather</v>
          </cell>
          <cell r="C237">
            <v>23.815000000000001</v>
          </cell>
        </row>
        <row r="238">
          <cell r="A238" t="str">
            <v>CD3628/RSS3SC</v>
          </cell>
          <cell r="B238" t="str">
            <v>Connie</v>
          </cell>
          <cell r="C238">
            <v>23.835000000000001</v>
          </cell>
        </row>
        <row r="239">
          <cell r="A239" t="str">
            <v>CD4828/RSS4SC</v>
          </cell>
          <cell r="B239" t="str">
            <v>Connie</v>
          </cell>
          <cell r="C239">
            <v>23.835000000000001</v>
          </cell>
        </row>
        <row r="240">
          <cell r="A240" t="str">
            <v>CD3628SS/RSS3SC</v>
          </cell>
          <cell r="B240" t="str">
            <v>Connie</v>
          </cell>
          <cell r="C240">
            <v>23.835000000000001</v>
          </cell>
        </row>
        <row r="241">
          <cell r="A241" t="str">
            <v>CD4828SS/RSS4SC</v>
          </cell>
          <cell r="B241" t="str">
            <v>Connie</v>
          </cell>
          <cell r="C241">
            <v>23.835000000000001</v>
          </cell>
        </row>
        <row r="242">
          <cell r="A242" t="str">
            <v>CH3628/RSS3SC</v>
          </cell>
          <cell r="B242" t="str">
            <v>Connie</v>
          </cell>
          <cell r="C242">
            <v>23.835000000000001</v>
          </cell>
        </row>
        <row r="243">
          <cell r="A243" t="str">
            <v>CH4828/RSS4SC</v>
          </cell>
          <cell r="B243" t="str">
            <v>Connie</v>
          </cell>
          <cell r="C243">
            <v>23.835000000000001</v>
          </cell>
        </row>
        <row r="244">
          <cell r="A244" t="str">
            <v>CH3628SSD/RSS3SC</v>
          </cell>
          <cell r="B244" t="str">
            <v>Connie</v>
          </cell>
          <cell r="C244">
            <v>23.835000000000001</v>
          </cell>
        </row>
        <row r="245">
          <cell r="A245" t="str">
            <v>CH4828SSD/RSS4SC</v>
          </cell>
          <cell r="B245" t="str">
            <v>Connie</v>
          </cell>
          <cell r="C245">
            <v>23.835000000000001</v>
          </cell>
        </row>
        <row r="246">
          <cell r="A246" t="str">
            <v>SSRC2452</v>
          </cell>
          <cell r="B246" t="str">
            <v>Connie</v>
          </cell>
          <cell r="C246">
            <v>27.74</v>
          </cell>
        </row>
        <row r="247">
          <cell r="A247" t="str">
            <v>SSRC3652</v>
          </cell>
          <cell r="B247" t="str">
            <v>Connie</v>
          </cell>
          <cell r="C247">
            <v>27.74</v>
          </cell>
        </row>
        <row r="248">
          <cell r="A248" t="str">
            <v>SSRC5052</v>
          </cell>
          <cell r="B248" t="str">
            <v>Connie</v>
          </cell>
          <cell r="C248">
            <v>27.74</v>
          </cell>
        </row>
        <row r="249">
          <cell r="A249" t="str">
            <v>SSRC5952</v>
          </cell>
          <cell r="B249" t="str">
            <v>Connie</v>
          </cell>
          <cell r="C249">
            <v>27.74</v>
          </cell>
        </row>
        <row r="250">
          <cell r="A250" t="str">
            <v>SSRC7752</v>
          </cell>
          <cell r="B250" t="str">
            <v>Connie</v>
          </cell>
          <cell r="C250">
            <v>27.74</v>
          </cell>
        </row>
        <row r="251">
          <cell r="A251" t="str">
            <v>SSRPF3652</v>
          </cell>
          <cell r="B251" t="str">
            <v>Connie</v>
          </cell>
          <cell r="C251">
            <v>26.74</v>
          </cell>
        </row>
        <row r="252">
          <cell r="A252" t="str">
            <v>SSRPF5052</v>
          </cell>
          <cell r="B252" t="str">
            <v>Connie</v>
          </cell>
          <cell r="C252">
            <v>26.74</v>
          </cell>
        </row>
        <row r="253">
          <cell r="A253" t="str">
            <v>SSRPF5952</v>
          </cell>
          <cell r="B253" t="str">
            <v>Connie</v>
          </cell>
          <cell r="C253">
            <v>26.74</v>
          </cell>
        </row>
        <row r="254">
          <cell r="A254" t="str">
            <v>SSRPF7752</v>
          </cell>
          <cell r="B254" t="str">
            <v>Connie</v>
          </cell>
          <cell r="C254">
            <v>27.09</v>
          </cell>
        </row>
        <row r="255">
          <cell r="A255" t="str">
            <v>SSRVS3642</v>
          </cell>
          <cell r="B255" t="str">
            <v>Connie</v>
          </cell>
          <cell r="C255">
            <v>26.74</v>
          </cell>
        </row>
        <row r="256">
          <cell r="A256" t="str">
            <v>SSRVS5042</v>
          </cell>
          <cell r="B256" t="str">
            <v>Connie</v>
          </cell>
          <cell r="C256">
            <v>26.74</v>
          </cell>
        </row>
        <row r="257">
          <cell r="A257" t="str">
            <v>SSRVS5942</v>
          </cell>
          <cell r="B257" t="str">
            <v>Connie</v>
          </cell>
          <cell r="C257">
            <v>26.74</v>
          </cell>
        </row>
        <row r="258">
          <cell r="A258" t="str">
            <v>SSRVS7742</v>
          </cell>
          <cell r="B258" t="str">
            <v>Connie</v>
          </cell>
          <cell r="C258">
            <v>26.74</v>
          </cell>
        </row>
        <row r="259">
          <cell r="A259" t="str">
            <v>SSRSP5052</v>
          </cell>
          <cell r="B259" t="str">
            <v>Connie</v>
          </cell>
          <cell r="C259">
            <v>27.09</v>
          </cell>
        </row>
        <row r="260">
          <cell r="A260" t="str">
            <v>SSRSP5952</v>
          </cell>
          <cell r="B260" t="str">
            <v>Connie</v>
          </cell>
          <cell r="C260">
            <v>27.09</v>
          </cell>
        </row>
        <row r="261">
          <cell r="A261" t="str">
            <v>SSRSP7752</v>
          </cell>
          <cell r="B261" t="str">
            <v>Connie</v>
          </cell>
          <cell r="C261">
            <v>27.09</v>
          </cell>
        </row>
        <row r="262">
          <cell r="A262" t="str">
            <v>UCRSL3633S</v>
          </cell>
          <cell r="B262" t="str">
            <v>Connie</v>
          </cell>
          <cell r="C262">
            <v>9.0950000000000006</v>
          </cell>
        </row>
        <row r="263">
          <cell r="A263" t="str">
            <v>UCRSL4833S</v>
          </cell>
          <cell r="B263" t="str">
            <v>Connie</v>
          </cell>
          <cell r="C263">
            <v>9.0950000000000006</v>
          </cell>
        </row>
        <row r="264">
          <cell r="A264" t="str">
            <v>UCRSL6033S</v>
          </cell>
          <cell r="B264" t="str">
            <v>Connie</v>
          </cell>
          <cell r="C264">
            <v>9.0950000000000006</v>
          </cell>
        </row>
        <row r="265">
          <cell r="A265" t="str">
            <v>UCRSL7233S</v>
          </cell>
          <cell r="B265" t="str">
            <v>Connie</v>
          </cell>
          <cell r="C265">
            <v>9.0950000000000006</v>
          </cell>
        </row>
        <row r="266">
          <cell r="A266" t="str">
            <v>UCRSL3633C</v>
          </cell>
          <cell r="B266" t="str">
            <v>Connie</v>
          </cell>
          <cell r="C266">
            <v>9.0950000000000006</v>
          </cell>
        </row>
        <row r="267">
          <cell r="A267" t="str">
            <v>UCRSL4833C</v>
          </cell>
          <cell r="B267" t="str">
            <v>Connie</v>
          </cell>
          <cell r="C267">
            <v>9.0950000000000006</v>
          </cell>
        </row>
        <row r="268">
          <cell r="A268" t="str">
            <v>UCRSL6033C</v>
          </cell>
          <cell r="B268" t="str">
            <v>Connie</v>
          </cell>
          <cell r="C268">
            <v>9.0950000000000006</v>
          </cell>
        </row>
        <row r="269">
          <cell r="A269" t="str">
            <v>UCRSL7233C</v>
          </cell>
          <cell r="B269" t="str">
            <v>Connie</v>
          </cell>
          <cell r="C269">
            <v>9.0950000000000006</v>
          </cell>
        </row>
        <row r="270">
          <cell r="A270" t="str">
            <v>UCR3633S</v>
          </cell>
          <cell r="B270" t="str">
            <v>Connie</v>
          </cell>
        </row>
        <row r="271">
          <cell r="A271" t="str">
            <v>UCR4833S</v>
          </cell>
          <cell r="B271" t="str">
            <v>Connie</v>
          </cell>
          <cell r="C271">
            <v>9.0950000000000006</v>
          </cell>
        </row>
        <row r="272">
          <cell r="A272" t="str">
            <v>UCR6033S</v>
          </cell>
          <cell r="B272" t="str">
            <v>Connie</v>
          </cell>
        </row>
        <row r="273">
          <cell r="A273" t="str">
            <v>UCR7233S</v>
          </cell>
          <cell r="B273" t="str">
            <v>Connie</v>
          </cell>
        </row>
        <row r="274">
          <cell r="A274" t="str">
            <v>UCR3633C</v>
          </cell>
          <cell r="B274" t="str">
            <v>Connie</v>
          </cell>
        </row>
        <row r="275">
          <cell r="A275" t="str">
            <v>UCR4833C</v>
          </cell>
          <cell r="B275" t="str">
            <v>Connie</v>
          </cell>
        </row>
        <row r="276">
          <cell r="A276" t="str">
            <v>UCR6033C</v>
          </cell>
          <cell r="B276" t="str">
            <v>Connie</v>
          </cell>
        </row>
        <row r="277">
          <cell r="A277" t="str">
            <v>UCR7233C</v>
          </cell>
          <cell r="B277" t="str">
            <v>Connie</v>
          </cell>
        </row>
        <row r="278">
          <cell r="A278" t="str">
            <v>CRR3628</v>
          </cell>
          <cell r="B278" t="str">
            <v>Connie</v>
          </cell>
          <cell r="C278">
            <v>15.76</v>
          </cell>
        </row>
        <row r="279">
          <cell r="A279" t="str">
            <v>CRR4828</v>
          </cell>
          <cell r="B279" t="str">
            <v>Connie</v>
          </cell>
          <cell r="C279">
            <v>15.76</v>
          </cell>
        </row>
        <row r="280">
          <cell r="A280" t="str">
            <v>CRR3628SS</v>
          </cell>
          <cell r="B280" t="str">
            <v>Connie</v>
          </cell>
          <cell r="C280">
            <v>15.77</v>
          </cell>
        </row>
        <row r="281">
          <cell r="A281" t="str">
            <v>CRR4828SS</v>
          </cell>
          <cell r="B281" t="str">
            <v>Connie</v>
          </cell>
          <cell r="C281">
            <v>15.77</v>
          </cell>
        </row>
        <row r="282">
          <cell r="A282" t="str">
            <v>CRB3628</v>
          </cell>
          <cell r="B282" t="str">
            <v>Connie</v>
          </cell>
          <cell r="C282">
            <v>15.76</v>
          </cell>
        </row>
        <row r="283">
          <cell r="A283" t="str">
            <v>CRB4828</v>
          </cell>
          <cell r="B283" t="str">
            <v>Connie</v>
          </cell>
          <cell r="C283">
            <v>15.76</v>
          </cell>
        </row>
        <row r="284">
          <cell r="A284" t="str">
            <v>CRB3628SS</v>
          </cell>
          <cell r="B284" t="str">
            <v>Connie</v>
          </cell>
          <cell r="C284">
            <v>15.77</v>
          </cell>
        </row>
        <row r="285">
          <cell r="A285" t="str">
            <v>CRB4828SS</v>
          </cell>
          <cell r="B285" t="str">
            <v>Connie</v>
          </cell>
          <cell r="C285">
            <v>15.77</v>
          </cell>
        </row>
        <row r="286">
          <cell r="A286" t="str">
            <v>CD3628</v>
          </cell>
          <cell r="B286" t="str">
            <v>Connie</v>
          </cell>
          <cell r="C286">
            <v>12.61</v>
          </cell>
        </row>
        <row r="287">
          <cell r="A287" t="str">
            <v>CD4828</v>
          </cell>
          <cell r="B287" t="str">
            <v>Connie</v>
          </cell>
          <cell r="C287">
            <v>12.61</v>
          </cell>
        </row>
        <row r="288">
          <cell r="A288" t="str">
            <v>CD3628SS</v>
          </cell>
          <cell r="B288" t="str">
            <v>Connie</v>
          </cell>
          <cell r="C288">
            <v>14.1</v>
          </cell>
        </row>
        <row r="289">
          <cell r="A289" t="str">
            <v>CD4828SS</v>
          </cell>
          <cell r="B289" t="str">
            <v>Connie</v>
          </cell>
          <cell r="C289">
            <v>14.1</v>
          </cell>
        </row>
        <row r="290">
          <cell r="A290" t="str">
            <v>CH2428</v>
          </cell>
          <cell r="B290" t="str">
            <v>Connie</v>
          </cell>
          <cell r="C290">
            <v>15.1</v>
          </cell>
        </row>
        <row r="291">
          <cell r="A291" t="str">
            <v>CH3628</v>
          </cell>
          <cell r="B291" t="str">
            <v>Connie</v>
          </cell>
          <cell r="C291">
            <v>15.1</v>
          </cell>
        </row>
        <row r="292">
          <cell r="A292" t="str">
            <v>CH4828</v>
          </cell>
          <cell r="B292" t="str">
            <v>Connie</v>
          </cell>
          <cell r="C292">
            <v>15.1</v>
          </cell>
        </row>
        <row r="293">
          <cell r="A293" t="str">
            <v>CH2428SSD</v>
          </cell>
          <cell r="B293" t="str">
            <v>Connie</v>
          </cell>
          <cell r="C293">
            <v>16.100000000000001</v>
          </cell>
        </row>
        <row r="294">
          <cell r="A294" t="str">
            <v>CH3628SSD</v>
          </cell>
          <cell r="B294" t="str">
            <v>Connie</v>
          </cell>
          <cell r="C294">
            <v>16.600000000000001</v>
          </cell>
        </row>
        <row r="295">
          <cell r="A295" t="str">
            <v>CH4828SSD</v>
          </cell>
          <cell r="B295" t="str">
            <v>Connie</v>
          </cell>
          <cell r="C295">
            <v>16.600000000000001</v>
          </cell>
        </row>
        <row r="296">
          <cell r="A296" t="str">
            <v>VRSS3678C-QS</v>
          </cell>
          <cell r="B296" t="str">
            <v>Connie</v>
          </cell>
          <cell r="C296">
            <v>0.52400000000000002</v>
          </cell>
        </row>
        <row r="297">
          <cell r="A297" t="str">
            <v>VRSS4878C-QS</v>
          </cell>
          <cell r="B297" t="str">
            <v>Connie</v>
          </cell>
          <cell r="C297">
            <v>0.52400000000000002</v>
          </cell>
        </row>
        <row r="298">
          <cell r="A298" t="str">
            <v>VRSS7278C-QS</v>
          </cell>
          <cell r="B298" t="str">
            <v>Connie</v>
          </cell>
          <cell r="C298">
            <v>0.52400000000000002</v>
          </cell>
        </row>
        <row r="299">
          <cell r="A299" t="str">
            <v>ERR3628</v>
          </cell>
          <cell r="B299" t="str">
            <v>Connie</v>
          </cell>
          <cell r="C299">
            <v>0.52500000000000002</v>
          </cell>
        </row>
        <row r="300">
          <cell r="A300" t="str">
            <v>ERR4828</v>
          </cell>
          <cell r="B300" t="str">
            <v>Connie</v>
          </cell>
          <cell r="C300">
            <v>0.52500000000000002</v>
          </cell>
        </row>
        <row r="301">
          <cell r="A301" t="str">
            <v>ERR3628SS</v>
          </cell>
          <cell r="B301" t="str">
            <v>Connie</v>
          </cell>
          <cell r="C301">
            <v>0.52500000000000002</v>
          </cell>
        </row>
        <row r="302">
          <cell r="A302" t="str">
            <v>ERR4828SS</v>
          </cell>
          <cell r="B302" t="str">
            <v>Connie</v>
          </cell>
          <cell r="C302">
            <v>0.52500000000000002</v>
          </cell>
        </row>
        <row r="303">
          <cell r="A303" t="str">
            <v>EH2428</v>
          </cell>
          <cell r="B303" t="str">
            <v>Connie</v>
          </cell>
        </row>
        <row r="304">
          <cell r="A304" t="str">
            <v>EH3628</v>
          </cell>
          <cell r="B304" t="str">
            <v>Connie</v>
          </cell>
        </row>
        <row r="305">
          <cell r="A305" t="str">
            <v>EH4828</v>
          </cell>
          <cell r="B305" t="str">
            <v>Connie</v>
          </cell>
        </row>
        <row r="306">
          <cell r="A306" t="str">
            <v>EH2428SSD</v>
          </cell>
          <cell r="B306" t="str">
            <v>Connie</v>
          </cell>
          <cell r="C306">
            <v>0.52500000000000002</v>
          </cell>
        </row>
        <row r="307">
          <cell r="A307" t="str">
            <v>EH3628SSD</v>
          </cell>
          <cell r="B307" t="str">
            <v>Connie</v>
          </cell>
          <cell r="C307">
            <v>0.52500000000000002</v>
          </cell>
        </row>
        <row r="308">
          <cell r="A308" t="str">
            <v>EH4828SSD</v>
          </cell>
          <cell r="B308" t="str">
            <v>Connie</v>
          </cell>
          <cell r="C308">
            <v>0.52500000000000002</v>
          </cell>
        </row>
        <row r="309">
          <cell r="A309" t="str">
            <v>ELPRSS3</v>
          </cell>
          <cell r="B309" t="str">
            <v>Connie</v>
          </cell>
          <cell r="C309">
            <v>0.52500000000000002</v>
          </cell>
        </row>
        <row r="310">
          <cell r="A310" t="str">
            <v>ELPRSS4</v>
          </cell>
          <cell r="B310" t="str">
            <v>Connie</v>
          </cell>
          <cell r="C310">
            <v>0.52500000000000002</v>
          </cell>
        </row>
        <row r="311">
          <cell r="A311" t="str">
            <v>ELPRSS6</v>
          </cell>
          <cell r="B311" t="str">
            <v>Connie</v>
          </cell>
          <cell r="C311">
            <v>0.52500000000000002</v>
          </cell>
        </row>
        <row r="312">
          <cell r="A312" t="str">
            <v>ESSRC5052</v>
          </cell>
          <cell r="B312" t="str">
            <v>Connie</v>
          </cell>
          <cell r="C312">
            <v>0.53400000000000003</v>
          </cell>
        </row>
        <row r="313">
          <cell r="A313" t="str">
            <v>ESSRC5952</v>
          </cell>
          <cell r="B313" t="str">
            <v>Connie</v>
          </cell>
          <cell r="C313">
            <v>0.53400000000000003</v>
          </cell>
        </row>
        <row r="314">
          <cell r="A314" t="str">
            <v>ESSRC7752</v>
          </cell>
          <cell r="C314">
            <v>0.53400000000000003</v>
          </cell>
        </row>
        <row r="315">
          <cell r="A315" t="str">
            <v>EIMSS60SC-3</v>
          </cell>
          <cell r="B315" t="str">
            <v>Connie</v>
          </cell>
          <cell r="C315">
            <v>1.024</v>
          </cell>
        </row>
        <row r="316">
          <cell r="A316" t="str">
            <v>EIMSS84SC-3</v>
          </cell>
          <cell r="B316" t="str">
            <v>Connie</v>
          </cell>
          <cell r="C316">
            <v>1.024</v>
          </cell>
        </row>
        <row r="317">
          <cell r="A317" t="str">
            <v>VRSL3683S-MLK</v>
          </cell>
          <cell r="B317" t="str">
            <v>Connie</v>
          </cell>
          <cell r="C317">
            <v>0.34499999999999997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EE20A-5DB5-4DD9-9634-A7CB1FCA6104}">
  <dimension ref="A1:AN1095"/>
  <sheetViews>
    <sheetView tabSelected="1" zoomScale="115" zoomScaleNormal="115" workbookViewId="0">
      <pane ySplit="1" topLeftCell="A2" activePane="bottomLeft" state="frozen"/>
      <selection pane="bottomLeft" activeCell="J15" sqref="J15"/>
    </sheetView>
  </sheetViews>
  <sheetFormatPr defaultColWidth="12.5703125" defaultRowHeight="15" x14ac:dyDescent="0.25"/>
  <cols>
    <col min="1" max="1" width="52.5703125" style="1" bestFit="1" customWidth="1"/>
    <col min="2" max="2" width="21.28515625" style="2" customWidth="1"/>
    <col min="3" max="3" width="14.140625" style="2" customWidth="1"/>
    <col min="4" max="4" width="8.28515625" style="3" bestFit="1" customWidth="1"/>
    <col min="5" max="5" width="3.140625" style="3" customWidth="1"/>
    <col min="6" max="6" width="9.28515625" style="3" customWidth="1"/>
    <col min="7" max="7" width="20.42578125" style="4" customWidth="1"/>
    <col min="8" max="8" width="12.5703125" style="81"/>
    <col min="9" max="16384" width="12.5703125" style="2"/>
  </cols>
  <sheetData>
    <row r="1" spans="1:8" ht="45" x14ac:dyDescent="0.25">
      <c r="A1" s="76" t="s">
        <v>0</v>
      </c>
      <c r="B1" s="77" t="s">
        <v>1</v>
      </c>
      <c r="C1" s="77" t="s">
        <v>2</v>
      </c>
      <c r="D1" s="77" t="s">
        <v>3</v>
      </c>
      <c r="E1" s="77" t="s">
        <v>4</v>
      </c>
      <c r="F1" s="77" t="s">
        <v>5</v>
      </c>
      <c r="G1" s="78" t="s">
        <v>727</v>
      </c>
      <c r="H1" s="78" t="s">
        <v>851</v>
      </c>
    </row>
    <row r="2" spans="1:8" ht="37.5" x14ac:dyDescent="0.25">
      <c r="A2" s="5" t="s">
        <v>763</v>
      </c>
      <c r="B2" s="6"/>
      <c r="C2" s="6"/>
      <c r="D2" s="6"/>
      <c r="E2" s="6"/>
      <c r="F2" s="6"/>
      <c r="G2" s="7"/>
    </row>
    <row r="3" spans="1:8" x14ac:dyDescent="0.25">
      <c r="A3" s="70" t="s">
        <v>747</v>
      </c>
      <c r="B3" s="6"/>
      <c r="C3" s="6"/>
      <c r="D3" s="6"/>
      <c r="E3" s="6"/>
      <c r="F3" s="6"/>
      <c r="G3" s="7"/>
    </row>
    <row r="4" spans="1:8" x14ac:dyDescent="0.25">
      <c r="A4" s="8" t="s">
        <v>0</v>
      </c>
      <c r="B4" s="10"/>
      <c r="C4" s="10"/>
      <c r="D4" s="6"/>
      <c r="E4" s="6"/>
      <c r="F4" s="6"/>
    </row>
    <row r="5" spans="1:8" x14ac:dyDescent="0.25">
      <c r="A5" s="8" t="s">
        <v>6</v>
      </c>
      <c r="G5" s="9"/>
    </row>
    <row r="6" spans="1:8" x14ac:dyDescent="0.25">
      <c r="A6" s="1" t="s">
        <v>7</v>
      </c>
      <c r="B6" s="10" t="s">
        <v>8</v>
      </c>
      <c r="C6" s="10">
        <v>625</v>
      </c>
      <c r="D6" s="3">
        <v>120</v>
      </c>
      <c r="E6" s="3">
        <v>60</v>
      </c>
      <c r="F6" s="3">
        <v>1</v>
      </c>
      <c r="G6" s="28">
        <v>26426</v>
      </c>
      <c r="H6" s="79">
        <v>13213</v>
      </c>
    </row>
    <row r="7" spans="1:8" x14ac:dyDescent="0.25">
      <c r="A7" s="1" t="s">
        <v>9</v>
      </c>
      <c r="B7" s="10" t="s">
        <v>10</v>
      </c>
      <c r="C7" s="10">
        <v>680</v>
      </c>
      <c r="D7" s="3">
        <v>120</v>
      </c>
      <c r="E7" s="3">
        <v>60</v>
      </c>
      <c r="F7" s="3">
        <v>1</v>
      </c>
      <c r="G7" s="28">
        <v>27817</v>
      </c>
      <c r="H7" s="79">
        <v>13909</v>
      </c>
    </row>
    <row r="8" spans="1:8" x14ac:dyDescent="0.25">
      <c r="A8" s="1" t="s">
        <v>11</v>
      </c>
      <c r="B8" s="10" t="s">
        <v>12</v>
      </c>
      <c r="C8" s="10">
        <v>820</v>
      </c>
      <c r="D8" s="3">
        <v>120</v>
      </c>
      <c r="E8" s="3">
        <v>60</v>
      </c>
      <c r="F8" s="3">
        <v>1</v>
      </c>
      <c r="G8" s="28">
        <v>29210</v>
      </c>
      <c r="H8" s="79">
        <v>14605</v>
      </c>
    </row>
    <row r="9" spans="1:8" x14ac:dyDescent="0.25">
      <c r="A9" s="1" t="s">
        <v>13</v>
      </c>
      <c r="B9" s="10" t="s">
        <v>14</v>
      </c>
      <c r="C9" s="10">
        <v>650</v>
      </c>
      <c r="D9" s="3">
        <v>120</v>
      </c>
      <c r="E9" s="3">
        <v>60</v>
      </c>
      <c r="F9" s="3">
        <v>1</v>
      </c>
      <c r="G9" s="28">
        <v>27537</v>
      </c>
      <c r="H9" s="79">
        <v>13769</v>
      </c>
    </row>
    <row r="10" spans="1:8" x14ac:dyDescent="0.25">
      <c r="A10" s="1" t="s">
        <v>15</v>
      </c>
      <c r="B10" s="10" t="s">
        <v>16</v>
      </c>
      <c r="C10" s="10">
        <v>820</v>
      </c>
      <c r="D10" s="3">
        <v>120</v>
      </c>
      <c r="E10" s="3">
        <v>60</v>
      </c>
      <c r="F10" s="3">
        <v>1</v>
      </c>
      <c r="G10" s="28">
        <v>29205</v>
      </c>
      <c r="H10" s="79">
        <v>14603</v>
      </c>
    </row>
    <row r="11" spans="1:8" x14ac:dyDescent="0.25">
      <c r="A11" s="1" t="s">
        <v>17</v>
      </c>
      <c r="B11" s="10" t="s">
        <v>18</v>
      </c>
      <c r="C11" s="10">
        <v>930</v>
      </c>
      <c r="D11" s="3">
        <v>120</v>
      </c>
      <c r="E11" s="3">
        <v>60</v>
      </c>
      <c r="F11" s="3">
        <v>1</v>
      </c>
      <c r="G11" s="28">
        <v>30847</v>
      </c>
      <c r="H11" s="79">
        <v>15424</v>
      </c>
    </row>
    <row r="12" spans="1:8" x14ac:dyDescent="0.25">
      <c r="B12" s="10"/>
      <c r="C12" s="10"/>
      <c r="G12" s="28"/>
      <c r="H12" s="79"/>
    </row>
    <row r="13" spans="1:8" x14ac:dyDescent="0.25">
      <c r="A13" s="8" t="s">
        <v>799</v>
      </c>
      <c r="C13" s="10"/>
      <c r="G13" s="28"/>
      <c r="H13" s="79"/>
    </row>
    <row r="14" spans="1:8" x14ac:dyDescent="0.25">
      <c r="A14" s="1" t="s">
        <v>31</v>
      </c>
      <c r="B14" s="10" t="s">
        <v>8</v>
      </c>
      <c r="C14" s="10">
        <v>550</v>
      </c>
      <c r="D14" s="3">
        <v>120</v>
      </c>
      <c r="E14" s="3">
        <v>60</v>
      </c>
      <c r="F14" s="3">
        <v>1</v>
      </c>
      <c r="G14" s="28">
        <v>16373</v>
      </c>
      <c r="H14" s="79">
        <v>8187</v>
      </c>
    </row>
    <row r="15" spans="1:8" x14ac:dyDescent="0.25">
      <c r="A15" s="1" t="s">
        <v>32</v>
      </c>
      <c r="B15" s="10" t="s">
        <v>10</v>
      </c>
      <c r="C15" s="10">
        <v>640</v>
      </c>
      <c r="D15" s="3">
        <v>120</v>
      </c>
      <c r="E15" s="3">
        <v>60</v>
      </c>
      <c r="F15" s="3">
        <v>1</v>
      </c>
      <c r="G15" s="28">
        <v>17196</v>
      </c>
      <c r="H15" s="79">
        <v>8598</v>
      </c>
    </row>
    <row r="16" spans="1:8" x14ac:dyDescent="0.25">
      <c r="A16" s="1" t="s">
        <v>33</v>
      </c>
      <c r="B16" s="10" t="s">
        <v>12</v>
      </c>
      <c r="C16" s="10">
        <v>815</v>
      </c>
      <c r="D16" s="3">
        <v>120</v>
      </c>
      <c r="E16" s="3">
        <v>60</v>
      </c>
      <c r="F16" s="3">
        <v>1</v>
      </c>
      <c r="G16" s="28">
        <v>17823</v>
      </c>
      <c r="H16" s="79">
        <v>8912</v>
      </c>
    </row>
    <row r="17" spans="1:8" x14ac:dyDescent="0.25">
      <c r="A17" s="1" t="s">
        <v>34</v>
      </c>
      <c r="B17" s="10" t="s">
        <v>14</v>
      </c>
      <c r="C17" s="10">
        <v>575</v>
      </c>
      <c r="D17" s="3">
        <v>120</v>
      </c>
      <c r="E17" s="3">
        <v>60</v>
      </c>
      <c r="F17" s="3">
        <v>1</v>
      </c>
      <c r="G17" s="28">
        <v>17196</v>
      </c>
      <c r="H17" s="79">
        <v>8598</v>
      </c>
    </row>
    <row r="18" spans="1:8" x14ac:dyDescent="0.25">
      <c r="A18" s="1" t="s">
        <v>35</v>
      </c>
      <c r="B18" s="10" t="s">
        <v>16</v>
      </c>
      <c r="C18" s="10">
        <v>771</v>
      </c>
      <c r="D18" s="3">
        <v>120</v>
      </c>
      <c r="E18" s="3">
        <v>60</v>
      </c>
      <c r="F18" s="3">
        <v>1</v>
      </c>
      <c r="G18" s="28">
        <v>18189</v>
      </c>
      <c r="H18" s="79">
        <v>9095</v>
      </c>
    </row>
    <row r="19" spans="1:8" x14ac:dyDescent="0.25">
      <c r="A19" s="1" t="s">
        <v>36</v>
      </c>
      <c r="B19" s="10" t="s">
        <v>37</v>
      </c>
      <c r="C19" s="10">
        <v>773</v>
      </c>
      <c r="D19" s="3">
        <v>120</v>
      </c>
      <c r="E19" s="3">
        <v>60</v>
      </c>
      <c r="F19" s="3">
        <v>1</v>
      </c>
      <c r="G19" s="28">
        <v>18996</v>
      </c>
      <c r="H19" s="79">
        <v>9498</v>
      </c>
    </row>
    <row r="20" spans="1:8" x14ac:dyDescent="0.25">
      <c r="B20" s="10"/>
      <c r="C20" s="10"/>
      <c r="G20" s="28"/>
      <c r="H20" s="79"/>
    </row>
    <row r="21" spans="1:8" x14ac:dyDescent="0.25">
      <c r="A21" s="8" t="s">
        <v>45</v>
      </c>
      <c r="C21" s="10"/>
      <c r="G21" s="28"/>
      <c r="H21" s="79"/>
    </row>
    <row r="22" spans="1:8" x14ac:dyDescent="0.25">
      <c r="A22" s="69" t="s">
        <v>46</v>
      </c>
      <c r="B22" s="10" t="s">
        <v>8</v>
      </c>
      <c r="C22" s="10">
        <v>625</v>
      </c>
      <c r="D22" s="3" t="s">
        <v>47</v>
      </c>
      <c r="E22" s="3">
        <v>60</v>
      </c>
      <c r="F22" s="3">
        <v>1</v>
      </c>
      <c r="G22" s="28">
        <v>23454</v>
      </c>
      <c r="H22" s="79">
        <v>11727</v>
      </c>
    </row>
    <row r="23" spans="1:8" x14ac:dyDescent="0.25">
      <c r="A23" s="1" t="s">
        <v>48</v>
      </c>
      <c r="B23" s="10" t="s">
        <v>10</v>
      </c>
      <c r="C23" s="10">
        <v>680</v>
      </c>
      <c r="D23" s="3" t="s">
        <v>47</v>
      </c>
      <c r="E23" s="3">
        <v>60</v>
      </c>
      <c r="F23" s="3">
        <v>1</v>
      </c>
      <c r="G23" s="28">
        <v>23917</v>
      </c>
      <c r="H23" s="79">
        <v>11959</v>
      </c>
    </row>
    <row r="24" spans="1:8" x14ac:dyDescent="0.25">
      <c r="A24" s="1" t="s">
        <v>49</v>
      </c>
      <c r="B24" s="10" t="s">
        <v>12</v>
      </c>
      <c r="C24" s="10">
        <v>820</v>
      </c>
      <c r="D24" s="3" t="s">
        <v>47</v>
      </c>
      <c r="E24" s="3">
        <v>60</v>
      </c>
      <c r="F24" s="3">
        <v>1</v>
      </c>
      <c r="G24" s="28">
        <v>25038</v>
      </c>
      <c r="H24" s="79">
        <v>12519</v>
      </c>
    </row>
    <row r="25" spans="1:8" x14ac:dyDescent="0.25">
      <c r="A25" s="1" t="s">
        <v>50</v>
      </c>
      <c r="B25" s="10" t="s">
        <v>14</v>
      </c>
      <c r="C25" s="10">
        <v>650</v>
      </c>
      <c r="D25" s="3" t="s">
        <v>47</v>
      </c>
      <c r="E25" s="3">
        <v>60</v>
      </c>
      <c r="F25" s="3">
        <v>1</v>
      </c>
      <c r="G25" s="28">
        <v>24166</v>
      </c>
      <c r="H25" s="79">
        <v>12083</v>
      </c>
    </row>
    <row r="26" spans="1:8" x14ac:dyDescent="0.25">
      <c r="A26" s="1" t="s">
        <v>51</v>
      </c>
      <c r="B26" s="10" t="s">
        <v>16</v>
      </c>
      <c r="C26" s="10">
        <v>820</v>
      </c>
      <c r="D26" s="3" t="s">
        <v>47</v>
      </c>
      <c r="E26" s="3">
        <v>60</v>
      </c>
      <c r="F26" s="3">
        <v>1</v>
      </c>
      <c r="G26" s="28">
        <v>25096</v>
      </c>
      <c r="H26" s="79">
        <v>12548</v>
      </c>
    </row>
    <row r="27" spans="1:8" x14ac:dyDescent="0.25">
      <c r="A27" s="1" t="s">
        <v>52</v>
      </c>
      <c r="B27" s="10" t="s">
        <v>37</v>
      </c>
      <c r="C27" s="10">
        <v>930</v>
      </c>
      <c r="D27" s="3" t="s">
        <v>47</v>
      </c>
      <c r="E27" s="3">
        <v>60</v>
      </c>
      <c r="F27" s="3">
        <v>1</v>
      </c>
      <c r="G27" s="28">
        <v>26196</v>
      </c>
      <c r="H27" s="79">
        <v>13098</v>
      </c>
    </row>
    <row r="28" spans="1:8" x14ac:dyDescent="0.25">
      <c r="B28" s="10"/>
      <c r="C28" s="10"/>
      <c r="G28" s="28"/>
      <c r="H28" s="79"/>
    </row>
    <row r="29" spans="1:8" x14ac:dyDescent="0.25">
      <c r="A29" s="8" t="s">
        <v>787</v>
      </c>
      <c r="G29" s="28"/>
      <c r="H29" s="79"/>
    </row>
    <row r="30" spans="1:8" x14ac:dyDescent="0.25">
      <c r="A30" s="1" t="s">
        <v>19</v>
      </c>
      <c r="B30" s="10" t="s">
        <v>20</v>
      </c>
      <c r="C30" s="10">
        <v>550</v>
      </c>
      <c r="D30" s="3">
        <v>120</v>
      </c>
      <c r="E30" s="3">
        <v>60</v>
      </c>
      <c r="F30" s="3">
        <v>1</v>
      </c>
      <c r="G30" s="28">
        <v>23468</v>
      </c>
      <c r="H30" s="79">
        <v>11734</v>
      </c>
    </row>
    <row r="31" spans="1:8" x14ac:dyDescent="0.25">
      <c r="A31" s="1" t="s">
        <v>21</v>
      </c>
      <c r="B31" s="10" t="s">
        <v>22</v>
      </c>
      <c r="C31" s="10">
        <v>640</v>
      </c>
      <c r="D31" s="3">
        <v>120</v>
      </c>
      <c r="E31" s="3">
        <v>60</v>
      </c>
      <c r="F31" s="3">
        <v>1</v>
      </c>
      <c r="G31" s="28">
        <v>24859</v>
      </c>
      <c r="H31" s="79">
        <v>12430</v>
      </c>
    </row>
    <row r="32" spans="1:8" x14ac:dyDescent="0.25">
      <c r="A32" s="1" t="s">
        <v>23</v>
      </c>
      <c r="B32" s="10" t="s">
        <v>24</v>
      </c>
      <c r="C32" s="10">
        <v>815</v>
      </c>
      <c r="D32" s="3">
        <v>120</v>
      </c>
      <c r="E32" s="3">
        <v>60</v>
      </c>
      <c r="F32" s="3">
        <v>1</v>
      </c>
      <c r="G32" s="28">
        <v>26281</v>
      </c>
      <c r="H32" s="79">
        <v>13141</v>
      </c>
    </row>
    <row r="33" spans="1:8" x14ac:dyDescent="0.25">
      <c r="A33" s="1" t="s">
        <v>25</v>
      </c>
      <c r="B33" s="10" t="s">
        <v>26</v>
      </c>
      <c r="C33" s="10">
        <v>575</v>
      </c>
      <c r="D33" s="3">
        <v>120</v>
      </c>
      <c r="E33" s="3">
        <v>60</v>
      </c>
      <c r="F33" s="3">
        <v>1</v>
      </c>
      <c r="G33" s="28">
        <v>24578</v>
      </c>
      <c r="H33" s="79">
        <v>12289</v>
      </c>
    </row>
    <row r="34" spans="1:8" x14ac:dyDescent="0.25">
      <c r="A34" s="1" t="s">
        <v>27</v>
      </c>
      <c r="B34" s="10" t="s">
        <v>28</v>
      </c>
      <c r="C34" s="10">
        <v>771</v>
      </c>
      <c r="D34" s="3">
        <v>120</v>
      </c>
      <c r="E34" s="3">
        <v>60</v>
      </c>
      <c r="F34" s="3">
        <v>1</v>
      </c>
      <c r="G34" s="28">
        <v>26245</v>
      </c>
      <c r="H34" s="79">
        <v>13123</v>
      </c>
    </row>
    <row r="35" spans="1:8" x14ac:dyDescent="0.25">
      <c r="A35" s="1" t="s">
        <v>29</v>
      </c>
      <c r="B35" s="10" t="s">
        <v>30</v>
      </c>
      <c r="C35" s="10">
        <v>773</v>
      </c>
      <c r="D35" s="3">
        <v>120</v>
      </c>
      <c r="E35" s="3">
        <v>60</v>
      </c>
      <c r="F35" s="3">
        <v>1</v>
      </c>
      <c r="G35" s="28">
        <v>27912</v>
      </c>
      <c r="H35" s="79">
        <v>13956</v>
      </c>
    </row>
    <row r="36" spans="1:8" x14ac:dyDescent="0.25">
      <c r="B36" s="10"/>
      <c r="C36" s="10"/>
      <c r="G36" s="28"/>
      <c r="H36" s="79"/>
    </row>
    <row r="37" spans="1:8" x14ac:dyDescent="0.25">
      <c r="A37" s="8" t="s">
        <v>800</v>
      </c>
      <c r="C37" s="10"/>
      <c r="G37" s="28"/>
      <c r="H37" s="79"/>
    </row>
    <row r="38" spans="1:8" x14ac:dyDescent="0.25">
      <c r="A38" s="1" t="s">
        <v>38</v>
      </c>
      <c r="B38" s="10" t="s">
        <v>20</v>
      </c>
      <c r="C38" s="10">
        <v>359</v>
      </c>
      <c r="D38" s="3">
        <v>120</v>
      </c>
      <c r="E38" s="3">
        <v>60</v>
      </c>
      <c r="F38" s="3">
        <v>1</v>
      </c>
      <c r="G38" s="28">
        <v>13409</v>
      </c>
      <c r="H38" s="79">
        <v>6705</v>
      </c>
    </row>
    <row r="39" spans="1:8" x14ac:dyDescent="0.25">
      <c r="A39" s="1" t="s">
        <v>39</v>
      </c>
      <c r="B39" s="10" t="s">
        <v>22</v>
      </c>
      <c r="C39" s="10">
        <v>410</v>
      </c>
      <c r="D39" s="3">
        <v>120</v>
      </c>
      <c r="E39" s="3">
        <v>60</v>
      </c>
      <c r="F39" s="3">
        <v>1</v>
      </c>
      <c r="G39" s="28">
        <v>14147</v>
      </c>
      <c r="H39" s="79">
        <v>7074</v>
      </c>
    </row>
    <row r="40" spans="1:8" x14ac:dyDescent="0.25">
      <c r="A40" s="1" t="s">
        <v>40</v>
      </c>
      <c r="B40" s="10" t="s">
        <v>24</v>
      </c>
      <c r="C40" s="10">
        <v>550</v>
      </c>
      <c r="D40" s="3">
        <v>120</v>
      </c>
      <c r="E40" s="3">
        <v>60</v>
      </c>
      <c r="F40" s="3">
        <v>1</v>
      </c>
      <c r="G40" s="28">
        <v>14778</v>
      </c>
      <c r="H40" s="79">
        <v>7389</v>
      </c>
    </row>
    <row r="41" spans="1:8" x14ac:dyDescent="0.25">
      <c r="A41" s="1" t="s">
        <v>41</v>
      </c>
      <c r="B41" s="10" t="s">
        <v>26</v>
      </c>
      <c r="C41" s="10">
        <v>407</v>
      </c>
      <c r="D41" s="3">
        <v>120</v>
      </c>
      <c r="E41" s="3">
        <v>60</v>
      </c>
      <c r="F41" s="3">
        <v>1</v>
      </c>
      <c r="G41" s="28">
        <v>14238</v>
      </c>
      <c r="H41" s="79">
        <v>7119</v>
      </c>
    </row>
    <row r="42" spans="1:8" x14ac:dyDescent="0.25">
      <c r="A42" s="1" t="s">
        <v>42</v>
      </c>
      <c r="B42" s="10" t="s">
        <v>28</v>
      </c>
      <c r="C42" s="10" t="s">
        <v>43</v>
      </c>
      <c r="D42" s="3">
        <v>120</v>
      </c>
      <c r="E42" s="3">
        <v>60</v>
      </c>
      <c r="F42" s="3">
        <v>1</v>
      </c>
      <c r="G42" s="28">
        <v>15138</v>
      </c>
      <c r="H42" s="79">
        <v>7569</v>
      </c>
    </row>
    <row r="43" spans="1:8" x14ac:dyDescent="0.25">
      <c r="A43" s="1" t="s">
        <v>44</v>
      </c>
      <c r="B43" s="10" t="s">
        <v>30</v>
      </c>
      <c r="C43" s="10">
        <v>625</v>
      </c>
      <c r="D43" s="3">
        <v>120</v>
      </c>
      <c r="E43" s="3">
        <v>60</v>
      </c>
      <c r="F43" s="3">
        <v>1</v>
      </c>
      <c r="G43" s="28">
        <v>15951</v>
      </c>
      <c r="H43" s="79">
        <v>7976</v>
      </c>
    </row>
    <row r="44" spans="1:8" x14ac:dyDescent="0.25">
      <c r="B44" s="10"/>
      <c r="C44" s="10"/>
      <c r="G44" s="28"/>
      <c r="H44" s="79"/>
    </row>
    <row r="45" spans="1:8" x14ac:dyDescent="0.25">
      <c r="A45" s="8" t="s">
        <v>748</v>
      </c>
      <c r="C45" s="10" t="s">
        <v>43</v>
      </c>
      <c r="G45" s="28"/>
      <c r="H45" s="79"/>
    </row>
    <row r="46" spans="1:8" x14ac:dyDescent="0.25">
      <c r="A46" s="1" t="s">
        <v>53</v>
      </c>
      <c r="B46" s="10" t="s">
        <v>20</v>
      </c>
      <c r="C46" s="10">
        <v>558</v>
      </c>
      <c r="D46" s="3" t="s">
        <v>47</v>
      </c>
      <c r="E46" s="3">
        <v>60</v>
      </c>
      <c r="F46" s="3">
        <v>1</v>
      </c>
      <c r="G46" s="28">
        <v>21443</v>
      </c>
      <c r="H46" s="79">
        <v>10722</v>
      </c>
    </row>
    <row r="47" spans="1:8" x14ac:dyDescent="0.25">
      <c r="A47" s="1" t="s">
        <v>54</v>
      </c>
      <c r="B47" s="10" t="s">
        <v>22</v>
      </c>
      <c r="C47" s="10">
        <v>720</v>
      </c>
      <c r="D47" s="3" t="s">
        <v>47</v>
      </c>
      <c r="E47" s="3">
        <v>60</v>
      </c>
      <c r="F47" s="3">
        <v>1</v>
      </c>
      <c r="G47" s="28">
        <v>21673</v>
      </c>
      <c r="H47" s="79">
        <v>10837</v>
      </c>
    </row>
    <row r="48" spans="1:8" s="11" customFormat="1" x14ac:dyDescent="0.25">
      <c r="A48" s="1" t="s">
        <v>55</v>
      </c>
      <c r="B48" s="10" t="s">
        <v>24</v>
      </c>
      <c r="C48" s="10">
        <v>800</v>
      </c>
      <c r="D48" s="3" t="s">
        <v>47</v>
      </c>
      <c r="E48" s="3">
        <v>60</v>
      </c>
      <c r="F48" s="3">
        <v>1</v>
      </c>
      <c r="G48" s="28">
        <v>22787</v>
      </c>
      <c r="H48" s="79">
        <v>11394</v>
      </c>
    </row>
    <row r="49" spans="1:40" x14ac:dyDescent="0.25">
      <c r="A49" s="1" t="s">
        <v>56</v>
      </c>
      <c r="B49" s="10" t="s">
        <v>26</v>
      </c>
      <c r="C49" s="10">
        <v>696</v>
      </c>
      <c r="D49" s="3" t="s">
        <v>47</v>
      </c>
      <c r="E49" s="3">
        <v>60</v>
      </c>
      <c r="F49" s="3">
        <v>1</v>
      </c>
      <c r="G49" s="28">
        <v>22155</v>
      </c>
      <c r="H49" s="79">
        <v>11078</v>
      </c>
    </row>
    <row r="50" spans="1:40" x14ac:dyDescent="0.25">
      <c r="A50" s="1" t="s">
        <v>57</v>
      </c>
      <c r="B50" s="10" t="s">
        <v>28</v>
      </c>
      <c r="C50" s="10">
        <v>841</v>
      </c>
      <c r="D50" s="3" t="s">
        <v>47</v>
      </c>
      <c r="E50" s="3">
        <v>60</v>
      </c>
      <c r="F50" s="3">
        <v>1</v>
      </c>
      <c r="G50" s="28">
        <v>22852</v>
      </c>
      <c r="H50" s="79">
        <v>11426</v>
      </c>
    </row>
    <row r="51" spans="1:40" x14ac:dyDescent="0.25">
      <c r="A51" s="1" t="s">
        <v>58</v>
      </c>
      <c r="B51" s="10" t="s">
        <v>30</v>
      </c>
      <c r="C51" s="10">
        <v>850</v>
      </c>
      <c r="D51" s="3" t="s">
        <v>47</v>
      </c>
      <c r="E51" s="3">
        <v>60</v>
      </c>
      <c r="F51" s="3">
        <v>1</v>
      </c>
      <c r="G51" s="28">
        <v>23945</v>
      </c>
      <c r="H51" s="79">
        <v>11973</v>
      </c>
    </row>
    <row r="52" spans="1:40" x14ac:dyDescent="0.25">
      <c r="B52" s="10"/>
      <c r="C52" s="10"/>
      <c r="G52" s="28"/>
      <c r="H52" s="79"/>
    </row>
    <row r="53" spans="1:40" ht="31.5" x14ac:dyDescent="0.25">
      <c r="A53" s="21" t="s">
        <v>750</v>
      </c>
      <c r="B53" s="10"/>
      <c r="C53" s="10" t="s">
        <v>43</v>
      </c>
      <c r="G53" s="28"/>
      <c r="H53" s="79"/>
    </row>
    <row r="54" spans="1:40" s="11" customFormat="1" ht="30" x14ac:dyDescent="0.25">
      <c r="A54" s="12" t="s">
        <v>59</v>
      </c>
      <c r="B54" s="10"/>
      <c r="C54" s="10" t="s">
        <v>43</v>
      </c>
      <c r="D54" s="13"/>
      <c r="E54" s="13"/>
      <c r="F54" s="13"/>
      <c r="G54" s="28">
        <v>1420</v>
      </c>
      <c r="H54" s="79">
        <v>710</v>
      </c>
    </row>
    <row r="55" spans="1:40" s="15" customFormat="1" x14ac:dyDescent="0.25">
      <c r="A55" s="46" t="s">
        <v>60</v>
      </c>
      <c r="B55" s="27"/>
      <c r="C55" s="27" t="s">
        <v>43</v>
      </c>
      <c r="D55" s="14"/>
      <c r="E55" s="14"/>
      <c r="F55" s="14"/>
      <c r="G55" s="28">
        <v>757</v>
      </c>
      <c r="H55" s="79">
        <v>379</v>
      </c>
    </row>
    <row r="56" spans="1:40" s="45" customFormat="1" x14ac:dyDescent="0.25">
      <c r="A56" s="43" t="s">
        <v>61</v>
      </c>
      <c r="B56" s="27"/>
      <c r="C56" s="27" t="s">
        <v>43</v>
      </c>
      <c r="D56" s="44"/>
      <c r="E56" s="44"/>
      <c r="F56" s="44"/>
      <c r="G56" s="28">
        <v>865</v>
      </c>
      <c r="H56" s="79">
        <v>433</v>
      </c>
    </row>
    <row r="57" spans="1:40" s="45" customFormat="1" ht="30" x14ac:dyDescent="0.25">
      <c r="A57" s="43" t="s">
        <v>135</v>
      </c>
      <c r="B57" s="27"/>
      <c r="C57" s="27" t="s">
        <v>43</v>
      </c>
      <c r="D57" s="44"/>
      <c r="E57" s="44"/>
      <c r="F57" s="44"/>
      <c r="G57" s="28">
        <v>1061</v>
      </c>
      <c r="H57" s="79">
        <v>531</v>
      </c>
    </row>
    <row r="58" spans="1:40" s="45" customFormat="1" ht="30" x14ac:dyDescent="0.25">
      <c r="A58" s="43" t="s">
        <v>134</v>
      </c>
      <c r="B58" s="46" t="s">
        <v>43</v>
      </c>
      <c r="C58" s="46" t="s">
        <v>43</v>
      </c>
      <c r="D58" s="46"/>
      <c r="E58" s="46"/>
      <c r="F58" s="43"/>
      <c r="G58" s="28">
        <v>1061</v>
      </c>
      <c r="H58" s="79">
        <v>531</v>
      </c>
      <c r="J58" s="27"/>
      <c r="K58" s="27" t="s">
        <v>43</v>
      </c>
      <c r="L58" s="27" t="s">
        <v>43</v>
      </c>
      <c r="M58" s="44"/>
      <c r="N58" s="44"/>
      <c r="O58" s="44"/>
      <c r="P58" s="44"/>
      <c r="Q58" s="14" t="s">
        <v>43</v>
      </c>
      <c r="R58" s="14" t="s">
        <v>43</v>
      </c>
      <c r="S58" s="14" t="s">
        <v>43</v>
      </c>
      <c r="T58" s="44"/>
      <c r="U58" s="14" t="str">
        <f>+IFERROR(IF(Z58=#REF!,"ok","Error")," ")</f>
        <v xml:space="preserve"> </v>
      </c>
      <c r="V58" s="14"/>
      <c r="W58" s="14" t="str">
        <f>IFERROR(VLOOKUP(A58,'[1]Rev and GM Increase'!$A:$B,2,FALSE)," ")</f>
        <v xml:space="preserve"> </v>
      </c>
      <c r="X58" s="14" t="str">
        <f>IFERROR(VLOOKUP(A58,'[1]Product Cost _1-16-25'!$A:$C,3,FALSE)," ")</f>
        <v xml:space="preserve"> </v>
      </c>
      <c r="Y58" s="28"/>
      <c r="Z58" s="28"/>
      <c r="AA58" s="47"/>
      <c r="AB58" s="48"/>
      <c r="AD58" s="49"/>
      <c r="AE58" s="50"/>
      <c r="AG58" s="51"/>
      <c r="AI58" s="50"/>
      <c r="AK58" s="52"/>
      <c r="AM58" s="51"/>
      <c r="AN58" s="53"/>
    </row>
    <row r="59" spans="1:40" s="11" customFormat="1" x14ac:dyDescent="0.25">
      <c r="A59" s="12" t="s">
        <v>801</v>
      </c>
      <c r="B59" s="10"/>
      <c r="C59" s="10" t="s">
        <v>43</v>
      </c>
      <c r="D59" s="13"/>
      <c r="E59" s="13"/>
      <c r="F59" s="13"/>
      <c r="G59" s="28" t="s">
        <v>62</v>
      </c>
      <c r="H59" s="4" t="s">
        <v>62</v>
      </c>
    </row>
    <row r="60" spans="1:40" s="11" customFormat="1" x14ac:dyDescent="0.25">
      <c r="A60" s="12" t="s">
        <v>705</v>
      </c>
      <c r="B60" s="10"/>
      <c r="C60" s="10"/>
      <c r="D60" s="13"/>
      <c r="E60" s="13"/>
      <c r="F60" s="13"/>
      <c r="G60" s="28" t="s">
        <v>62</v>
      </c>
      <c r="H60" s="4" t="s">
        <v>62</v>
      </c>
    </row>
    <row r="61" spans="1:40" s="45" customFormat="1" ht="30" x14ac:dyDescent="0.25">
      <c r="A61" s="60" t="s">
        <v>802</v>
      </c>
      <c r="B61" s="27"/>
      <c r="C61" s="27" t="s">
        <v>43</v>
      </c>
      <c r="D61" s="44"/>
      <c r="E61" s="44"/>
      <c r="F61" s="44"/>
      <c r="G61" s="28"/>
      <c r="H61" s="79"/>
    </row>
    <row r="62" spans="1:40" s="45" customFormat="1" x14ac:dyDescent="0.25">
      <c r="A62" s="63" t="s">
        <v>63</v>
      </c>
      <c r="B62" s="27"/>
      <c r="C62" s="27" t="s">
        <v>43</v>
      </c>
      <c r="D62" s="44"/>
      <c r="E62" s="44"/>
      <c r="F62" s="44"/>
      <c r="G62" s="28">
        <v>233</v>
      </c>
      <c r="H62" s="79">
        <v>117</v>
      </c>
    </row>
    <row r="63" spans="1:40" s="45" customFormat="1" x14ac:dyDescent="0.25">
      <c r="A63" s="63" t="s">
        <v>64</v>
      </c>
      <c r="B63" s="27"/>
      <c r="C63" s="27" t="s">
        <v>43</v>
      </c>
      <c r="D63" s="44"/>
      <c r="E63" s="44"/>
      <c r="F63" s="44"/>
      <c r="G63" s="28">
        <v>327</v>
      </c>
      <c r="H63" s="79">
        <v>164</v>
      </c>
    </row>
    <row r="64" spans="1:40" s="45" customFormat="1" x14ac:dyDescent="0.25">
      <c r="A64" s="63" t="s">
        <v>65</v>
      </c>
      <c r="B64" s="27"/>
      <c r="C64" s="27" t="s">
        <v>43</v>
      </c>
      <c r="D64" s="44"/>
      <c r="E64" s="44"/>
      <c r="F64" s="44"/>
      <c r="G64" s="28">
        <v>404</v>
      </c>
      <c r="H64" s="79">
        <v>202</v>
      </c>
    </row>
    <row r="65" spans="1:8" x14ac:dyDescent="0.25">
      <c r="A65" s="1" t="s">
        <v>66</v>
      </c>
      <c r="B65" s="10"/>
      <c r="C65" s="10" t="s">
        <v>43</v>
      </c>
      <c r="G65" s="28">
        <v>516</v>
      </c>
      <c r="H65" s="79">
        <v>258</v>
      </c>
    </row>
    <row r="66" spans="1:8" x14ac:dyDescent="0.25">
      <c r="A66" s="1" t="s">
        <v>67</v>
      </c>
      <c r="B66" s="10"/>
      <c r="C66" s="10" t="s">
        <v>43</v>
      </c>
      <c r="D66" s="3" t="s">
        <v>43</v>
      </c>
      <c r="G66" s="28">
        <v>907</v>
      </c>
      <c r="H66" s="79">
        <v>454</v>
      </c>
    </row>
    <row r="67" spans="1:8" x14ac:dyDescent="0.25">
      <c r="A67" s="1" t="s">
        <v>68</v>
      </c>
      <c r="B67" s="10"/>
      <c r="C67" s="10" t="s">
        <v>43</v>
      </c>
      <c r="G67" s="28">
        <v>304</v>
      </c>
      <c r="H67" s="79">
        <v>152</v>
      </c>
    </row>
    <row r="68" spans="1:8" x14ac:dyDescent="0.25">
      <c r="A68" s="12" t="s">
        <v>69</v>
      </c>
      <c r="B68" s="10"/>
      <c r="C68" s="10" t="s">
        <v>43</v>
      </c>
      <c r="G68" s="28">
        <v>683</v>
      </c>
      <c r="H68" s="79">
        <v>342</v>
      </c>
    </row>
    <row r="69" spans="1:8" s="17" customFormat="1" x14ac:dyDescent="0.25">
      <c r="A69" s="12" t="s">
        <v>70</v>
      </c>
      <c r="B69" s="10"/>
      <c r="C69" s="10" t="s">
        <v>43</v>
      </c>
      <c r="D69" s="16"/>
      <c r="E69" s="16"/>
      <c r="F69" s="16"/>
      <c r="G69" s="28" t="s">
        <v>706</v>
      </c>
      <c r="H69" s="4" t="s">
        <v>852</v>
      </c>
    </row>
    <row r="70" spans="1:8" s="19" customFormat="1" x14ac:dyDescent="0.25">
      <c r="A70" s="12" t="s">
        <v>71</v>
      </c>
      <c r="B70" s="10"/>
      <c r="C70" s="10" t="s">
        <v>43</v>
      </c>
      <c r="D70" s="18"/>
      <c r="E70" s="18"/>
      <c r="F70" s="18"/>
      <c r="G70" s="28" t="s">
        <v>62</v>
      </c>
      <c r="H70" s="28" t="s">
        <v>62</v>
      </c>
    </row>
    <row r="71" spans="1:8" s="17" customFormat="1" x14ac:dyDescent="0.25">
      <c r="A71" s="12" t="s">
        <v>72</v>
      </c>
      <c r="B71" s="10"/>
      <c r="C71" s="10" t="s">
        <v>43</v>
      </c>
      <c r="D71" s="16"/>
      <c r="E71" s="16"/>
      <c r="F71" s="16"/>
      <c r="G71" s="28" t="s">
        <v>62</v>
      </c>
      <c r="H71" s="28" t="s">
        <v>62</v>
      </c>
    </row>
    <row r="72" spans="1:8" x14ac:dyDescent="0.25">
      <c r="A72" s="1" t="s">
        <v>73</v>
      </c>
      <c r="B72" s="10"/>
      <c r="C72" s="10" t="s">
        <v>43</v>
      </c>
      <c r="G72" s="28" t="s">
        <v>74</v>
      </c>
      <c r="H72" s="79" t="s">
        <v>74</v>
      </c>
    </row>
    <row r="73" spans="1:8" ht="30" x14ac:dyDescent="0.25">
      <c r="A73" s="69" t="s">
        <v>819</v>
      </c>
      <c r="B73" s="10"/>
      <c r="C73" s="10" t="s">
        <v>43</v>
      </c>
      <c r="G73" s="28" t="s">
        <v>74</v>
      </c>
      <c r="H73" s="79" t="s">
        <v>74</v>
      </c>
    </row>
    <row r="74" spans="1:8" ht="45" x14ac:dyDescent="0.25">
      <c r="A74" s="69" t="s">
        <v>820</v>
      </c>
      <c r="B74" s="10"/>
      <c r="C74" s="10" t="s">
        <v>43</v>
      </c>
      <c r="G74" s="28">
        <v>459</v>
      </c>
      <c r="H74" s="79">
        <v>230</v>
      </c>
    </row>
    <row r="75" spans="1:8" x14ac:dyDescent="0.25">
      <c r="A75" s="1" t="s">
        <v>75</v>
      </c>
      <c r="B75" s="10"/>
      <c r="C75" s="10" t="s">
        <v>43</v>
      </c>
      <c r="G75" s="28">
        <v>2100</v>
      </c>
      <c r="H75" s="79">
        <v>1050</v>
      </c>
    </row>
    <row r="76" spans="1:8" x14ac:dyDescent="0.25">
      <c r="A76" s="12" t="s">
        <v>76</v>
      </c>
      <c r="B76" s="10"/>
      <c r="C76" s="10" t="s">
        <v>43</v>
      </c>
      <c r="G76" s="28">
        <v>368</v>
      </c>
      <c r="H76" s="79">
        <v>184</v>
      </c>
    </row>
    <row r="77" spans="1:8" x14ac:dyDescent="0.25">
      <c r="A77" s="1" t="s">
        <v>77</v>
      </c>
      <c r="B77" s="10"/>
      <c r="C77" s="10" t="s">
        <v>43</v>
      </c>
      <c r="G77" s="28">
        <v>1199</v>
      </c>
      <c r="H77" s="79">
        <v>600</v>
      </c>
    </row>
    <row r="78" spans="1:8" s="15" customFormat="1" x14ac:dyDescent="0.25">
      <c r="A78" s="46" t="s">
        <v>78</v>
      </c>
      <c r="B78" s="27"/>
      <c r="C78" s="27" t="s">
        <v>43</v>
      </c>
      <c r="D78" s="14"/>
      <c r="E78" s="14"/>
      <c r="F78" s="14"/>
      <c r="G78" s="28">
        <v>683</v>
      </c>
      <c r="H78" s="79">
        <v>342</v>
      </c>
    </row>
    <row r="79" spans="1:8" x14ac:dyDescent="0.25">
      <c r="B79" s="10"/>
      <c r="C79" s="10"/>
      <c r="G79" s="28"/>
      <c r="H79" s="79"/>
    </row>
    <row r="80" spans="1:8" ht="18.75" x14ac:dyDescent="0.25">
      <c r="A80" s="20" t="s">
        <v>764</v>
      </c>
      <c r="B80" s="10"/>
      <c r="C80" s="10" t="s">
        <v>43</v>
      </c>
      <c r="G80" s="28"/>
      <c r="H80" s="79"/>
    </row>
    <row r="81" spans="1:8" x14ac:dyDescent="0.25">
      <c r="A81" s="70" t="s">
        <v>747</v>
      </c>
      <c r="B81" s="6"/>
      <c r="C81" s="6"/>
      <c r="D81" s="6"/>
      <c r="E81" s="6"/>
      <c r="F81" s="6"/>
      <c r="G81" s="28"/>
      <c r="H81" s="79"/>
    </row>
    <row r="82" spans="1:8" x14ac:dyDescent="0.25">
      <c r="A82" s="8" t="s">
        <v>0</v>
      </c>
      <c r="B82" s="10"/>
      <c r="C82" s="10"/>
      <c r="D82" s="6"/>
      <c r="E82" s="6"/>
      <c r="F82" s="6"/>
      <c r="G82" s="28"/>
      <c r="H82" s="79"/>
    </row>
    <row r="83" spans="1:8" x14ac:dyDescent="0.25">
      <c r="A83" s="8" t="s">
        <v>6</v>
      </c>
      <c r="C83" s="10"/>
      <c r="D83" s="6"/>
      <c r="E83" s="6"/>
      <c r="F83" s="6"/>
      <c r="G83" s="28"/>
      <c r="H83" s="79"/>
    </row>
    <row r="84" spans="1:8" x14ac:dyDescent="0.25">
      <c r="A84" s="1" t="s">
        <v>79</v>
      </c>
      <c r="B84" s="10" t="s">
        <v>80</v>
      </c>
      <c r="C84" s="10">
        <v>625</v>
      </c>
      <c r="D84" s="3">
        <v>120</v>
      </c>
      <c r="E84" s="3">
        <v>60</v>
      </c>
      <c r="F84" s="3">
        <v>1</v>
      </c>
      <c r="G84" s="28">
        <v>25125</v>
      </c>
      <c r="H84" s="79">
        <v>12563</v>
      </c>
    </row>
    <row r="85" spans="1:8" x14ac:dyDescent="0.25">
      <c r="A85" s="1" t="s">
        <v>81</v>
      </c>
      <c r="B85" s="10" t="s">
        <v>82</v>
      </c>
      <c r="C85" s="10">
        <v>680</v>
      </c>
      <c r="D85" s="3">
        <v>120</v>
      </c>
      <c r="E85" s="3">
        <v>60</v>
      </c>
      <c r="F85" s="3">
        <v>1</v>
      </c>
      <c r="G85" s="28">
        <v>27257</v>
      </c>
      <c r="H85" s="79">
        <v>13629</v>
      </c>
    </row>
    <row r="86" spans="1:8" x14ac:dyDescent="0.25">
      <c r="A86" s="1" t="s">
        <v>83</v>
      </c>
      <c r="B86" s="10" t="s">
        <v>84</v>
      </c>
      <c r="C86" s="10">
        <v>820</v>
      </c>
      <c r="D86" s="3" t="s">
        <v>47</v>
      </c>
      <c r="E86" s="3">
        <v>60</v>
      </c>
      <c r="F86" s="3">
        <v>1</v>
      </c>
      <c r="G86" s="28">
        <v>30749</v>
      </c>
      <c r="H86" s="79">
        <v>15375</v>
      </c>
    </row>
    <row r="87" spans="1:8" x14ac:dyDescent="0.25">
      <c r="A87" s="1" t="s">
        <v>85</v>
      </c>
      <c r="B87" s="10" t="s">
        <v>86</v>
      </c>
      <c r="C87" s="10">
        <v>650</v>
      </c>
      <c r="D87" s="3">
        <v>120</v>
      </c>
      <c r="E87" s="3">
        <v>60</v>
      </c>
      <c r="F87" s="3">
        <v>1</v>
      </c>
      <c r="G87" s="28">
        <v>27368</v>
      </c>
      <c r="H87" s="79">
        <v>13684</v>
      </c>
    </row>
    <row r="88" spans="1:8" x14ac:dyDescent="0.25">
      <c r="A88" s="1" t="s">
        <v>87</v>
      </c>
      <c r="B88" s="10" t="s">
        <v>88</v>
      </c>
      <c r="C88" s="10">
        <v>800</v>
      </c>
      <c r="D88" s="3">
        <v>120</v>
      </c>
      <c r="E88" s="3">
        <v>60</v>
      </c>
      <c r="F88" s="3">
        <v>1</v>
      </c>
      <c r="G88" s="28">
        <v>29228</v>
      </c>
      <c r="H88" s="79">
        <v>14614</v>
      </c>
    </row>
    <row r="89" spans="1:8" x14ac:dyDescent="0.25">
      <c r="A89" s="1" t="s">
        <v>89</v>
      </c>
      <c r="B89" s="10" t="s">
        <v>90</v>
      </c>
      <c r="C89" s="10">
        <v>930</v>
      </c>
      <c r="D89" s="3" t="s">
        <v>47</v>
      </c>
      <c r="E89" s="3">
        <v>60</v>
      </c>
      <c r="F89" s="3">
        <v>1</v>
      </c>
      <c r="G89" s="28">
        <v>32984</v>
      </c>
      <c r="H89" s="79">
        <v>16492</v>
      </c>
    </row>
    <row r="90" spans="1:8" x14ac:dyDescent="0.25">
      <c r="B90" s="10"/>
      <c r="C90" s="10"/>
      <c r="G90" s="28"/>
      <c r="H90" s="79"/>
    </row>
    <row r="91" spans="1:8" s="17" customFormat="1" x14ac:dyDescent="0.25">
      <c r="A91" s="8" t="s">
        <v>803</v>
      </c>
      <c r="B91" s="2"/>
      <c r="C91" s="10" t="s">
        <v>43</v>
      </c>
      <c r="D91" s="3"/>
      <c r="E91" s="3"/>
      <c r="F91" s="3"/>
      <c r="G91" s="28"/>
      <c r="H91" s="79"/>
    </row>
    <row r="92" spans="1:8" s="17" customFormat="1" x14ac:dyDescent="0.25">
      <c r="A92" s="1" t="s">
        <v>91</v>
      </c>
      <c r="B92" s="10" t="s">
        <v>92</v>
      </c>
      <c r="C92" s="10">
        <v>550</v>
      </c>
      <c r="D92" s="3">
        <v>120</v>
      </c>
      <c r="E92" s="3">
        <v>60</v>
      </c>
      <c r="F92" s="3">
        <v>1</v>
      </c>
      <c r="G92" s="28">
        <v>16832</v>
      </c>
      <c r="H92" s="79">
        <v>8416</v>
      </c>
    </row>
    <row r="93" spans="1:8" s="17" customFormat="1" x14ac:dyDescent="0.25">
      <c r="A93" s="1" t="s">
        <v>93</v>
      </c>
      <c r="B93" s="10" t="s">
        <v>94</v>
      </c>
      <c r="C93" s="10">
        <v>640</v>
      </c>
      <c r="D93" s="3">
        <v>120</v>
      </c>
      <c r="E93" s="3">
        <v>60</v>
      </c>
      <c r="F93" s="3">
        <v>1</v>
      </c>
      <c r="G93" s="28">
        <v>17305</v>
      </c>
      <c r="H93" s="79">
        <v>8653</v>
      </c>
    </row>
    <row r="94" spans="1:8" s="17" customFormat="1" x14ac:dyDescent="0.25">
      <c r="A94" s="1" t="s">
        <v>95</v>
      </c>
      <c r="B94" s="10" t="s">
        <v>96</v>
      </c>
      <c r="C94" s="10">
        <v>700</v>
      </c>
      <c r="D94" s="3">
        <v>120</v>
      </c>
      <c r="E94" s="3">
        <v>60</v>
      </c>
      <c r="F94" s="3">
        <v>1</v>
      </c>
      <c r="G94" s="28">
        <v>17928</v>
      </c>
      <c r="H94" s="79">
        <v>8964</v>
      </c>
    </row>
    <row r="95" spans="1:8" s="17" customFormat="1" x14ac:dyDescent="0.25">
      <c r="A95" s="1" t="s">
        <v>97</v>
      </c>
      <c r="B95" s="10" t="s">
        <v>98</v>
      </c>
      <c r="C95" s="10">
        <v>575</v>
      </c>
      <c r="D95" s="3">
        <v>120</v>
      </c>
      <c r="E95" s="3">
        <v>60</v>
      </c>
      <c r="F95" s="3">
        <v>1</v>
      </c>
      <c r="G95" s="28">
        <v>17823</v>
      </c>
      <c r="H95" s="79">
        <v>8912</v>
      </c>
    </row>
    <row r="96" spans="1:8" s="17" customFormat="1" x14ac:dyDescent="0.25">
      <c r="A96" s="1" t="s">
        <v>99</v>
      </c>
      <c r="B96" s="10" t="s">
        <v>100</v>
      </c>
      <c r="C96" s="10">
        <v>690</v>
      </c>
      <c r="D96" s="3">
        <v>120</v>
      </c>
      <c r="E96" s="3">
        <v>60</v>
      </c>
      <c r="F96" s="3">
        <v>1</v>
      </c>
      <c r="G96" s="28">
        <v>18103</v>
      </c>
      <c r="H96" s="79">
        <v>9052</v>
      </c>
    </row>
    <row r="97" spans="1:8" s="17" customFormat="1" x14ac:dyDescent="0.25">
      <c r="A97" s="1" t="s">
        <v>101</v>
      </c>
      <c r="B97" s="10" t="s">
        <v>102</v>
      </c>
      <c r="C97" s="10">
        <v>800</v>
      </c>
      <c r="D97" s="3">
        <v>120</v>
      </c>
      <c r="E97" s="3">
        <v>60</v>
      </c>
      <c r="F97" s="3">
        <v>1</v>
      </c>
      <c r="G97" s="28">
        <v>19186</v>
      </c>
      <c r="H97" s="79">
        <v>9593</v>
      </c>
    </row>
    <row r="98" spans="1:8" s="17" customFormat="1" x14ac:dyDescent="0.25">
      <c r="A98" s="1"/>
      <c r="B98" s="10"/>
      <c r="C98" s="10" t="s">
        <v>43</v>
      </c>
      <c r="D98" s="3"/>
      <c r="E98" s="3"/>
      <c r="F98" s="3"/>
      <c r="G98" s="28"/>
      <c r="H98" s="79"/>
    </row>
    <row r="99" spans="1:8" s="17" customFormat="1" x14ac:dyDescent="0.25">
      <c r="A99" s="8" t="s">
        <v>804</v>
      </c>
      <c r="B99" s="2" t="str">
        <f>+PROPER(A99)</f>
        <v>Dry - Sliding Doors</v>
      </c>
      <c r="C99" s="10" t="s">
        <v>43</v>
      </c>
      <c r="D99" s="3"/>
      <c r="E99" s="3"/>
      <c r="F99" s="3"/>
      <c r="G99" s="28"/>
      <c r="H99" s="79"/>
    </row>
    <row r="100" spans="1:8" s="17" customFormat="1" x14ac:dyDescent="0.25">
      <c r="A100" s="1" t="s">
        <v>103</v>
      </c>
      <c r="B100" s="10" t="s">
        <v>92</v>
      </c>
      <c r="C100" s="10">
        <v>550</v>
      </c>
      <c r="D100" s="3">
        <v>120</v>
      </c>
      <c r="E100" s="3">
        <v>60</v>
      </c>
      <c r="F100" s="3">
        <v>1</v>
      </c>
      <c r="G100" s="28">
        <v>17563</v>
      </c>
      <c r="H100" s="79">
        <v>8782</v>
      </c>
    </row>
    <row r="101" spans="1:8" s="17" customFormat="1" x14ac:dyDescent="0.25">
      <c r="A101" s="1" t="s">
        <v>104</v>
      </c>
      <c r="B101" s="10" t="s">
        <v>94</v>
      </c>
      <c r="C101" s="10">
        <v>640</v>
      </c>
      <c r="D101" s="3">
        <v>120</v>
      </c>
      <c r="E101" s="3">
        <v>60</v>
      </c>
      <c r="F101" s="3">
        <v>1</v>
      </c>
      <c r="G101" s="28">
        <v>18385</v>
      </c>
      <c r="H101" s="79">
        <v>9193</v>
      </c>
    </row>
    <row r="102" spans="1:8" s="17" customFormat="1" x14ac:dyDescent="0.25">
      <c r="A102" s="1" t="s">
        <v>105</v>
      </c>
      <c r="B102" s="10" t="s">
        <v>96</v>
      </c>
      <c r="C102" s="10">
        <v>700</v>
      </c>
      <c r="D102" s="3">
        <v>120</v>
      </c>
      <c r="E102" s="3">
        <v>60</v>
      </c>
      <c r="F102" s="3">
        <v>1</v>
      </c>
      <c r="G102" s="28">
        <v>19015</v>
      </c>
      <c r="H102" s="79">
        <v>9508</v>
      </c>
    </row>
    <row r="103" spans="1:8" s="17" customFormat="1" x14ac:dyDescent="0.25">
      <c r="A103" s="1" t="s">
        <v>106</v>
      </c>
      <c r="B103" s="10" t="s">
        <v>98</v>
      </c>
      <c r="C103" s="10">
        <v>575</v>
      </c>
      <c r="D103" s="3">
        <v>120</v>
      </c>
      <c r="E103" s="3">
        <v>60</v>
      </c>
      <c r="F103" s="3">
        <v>1</v>
      </c>
      <c r="G103" s="28">
        <v>18385</v>
      </c>
      <c r="H103" s="79">
        <v>9193</v>
      </c>
    </row>
    <row r="104" spans="1:8" s="17" customFormat="1" x14ac:dyDescent="0.25">
      <c r="A104" s="1" t="s">
        <v>107</v>
      </c>
      <c r="B104" s="10" t="s">
        <v>100</v>
      </c>
      <c r="C104" s="10">
        <v>690</v>
      </c>
      <c r="D104" s="3">
        <v>120</v>
      </c>
      <c r="E104" s="3">
        <v>60</v>
      </c>
      <c r="F104" s="3">
        <v>1</v>
      </c>
      <c r="G104" s="28">
        <v>19379</v>
      </c>
      <c r="H104" s="79">
        <v>9690</v>
      </c>
    </row>
    <row r="105" spans="1:8" s="17" customFormat="1" x14ac:dyDescent="0.25">
      <c r="A105" s="1" t="s">
        <v>108</v>
      </c>
      <c r="B105" s="10" t="s">
        <v>102</v>
      </c>
      <c r="C105" s="10">
        <v>800</v>
      </c>
      <c r="D105" s="3">
        <v>120</v>
      </c>
      <c r="E105" s="3">
        <v>60</v>
      </c>
      <c r="F105" s="3">
        <v>1</v>
      </c>
      <c r="G105" s="28">
        <v>20185</v>
      </c>
      <c r="H105" s="79">
        <v>10093</v>
      </c>
    </row>
    <row r="106" spans="1:8" s="17" customFormat="1" x14ac:dyDescent="0.25">
      <c r="A106" s="1"/>
      <c r="B106" s="10"/>
      <c r="C106" s="10" t="s">
        <v>43</v>
      </c>
      <c r="D106" s="3"/>
      <c r="E106" s="3"/>
      <c r="F106" s="3"/>
      <c r="G106" s="28"/>
      <c r="H106" s="79"/>
    </row>
    <row r="107" spans="1:8" x14ac:dyDescent="0.25">
      <c r="A107" s="8" t="s">
        <v>745</v>
      </c>
      <c r="C107" s="10" t="s">
        <v>43</v>
      </c>
      <c r="G107" s="28"/>
      <c r="H107" s="79"/>
    </row>
    <row r="108" spans="1:8" x14ac:dyDescent="0.25">
      <c r="A108" s="1" t="s">
        <v>109</v>
      </c>
      <c r="B108" s="10" t="s">
        <v>110</v>
      </c>
      <c r="C108" s="10">
        <v>537</v>
      </c>
      <c r="D108" s="3">
        <v>120</v>
      </c>
      <c r="E108" s="3">
        <v>60</v>
      </c>
      <c r="F108" s="3">
        <v>1</v>
      </c>
      <c r="G108" s="28">
        <v>22237</v>
      </c>
      <c r="H108" s="79">
        <v>11119</v>
      </c>
    </row>
    <row r="109" spans="1:8" x14ac:dyDescent="0.25">
      <c r="A109" s="1" t="s">
        <v>111</v>
      </c>
      <c r="B109" s="10" t="s">
        <v>112</v>
      </c>
      <c r="C109" s="10">
        <v>720</v>
      </c>
      <c r="D109" s="3">
        <v>120</v>
      </c>
      <c r="E109" s="3">
        <v>60</v>
      </c>
      <c r="F109" s="3">
        <v>1</v>
      </c>
      <c r="G109" s="28">
        <v>24079</v>
      </c>
      <c r="H109" s="79">
        <v>12040</v>
      </c>
    </row>
    <row r="110" spans="1:8" x14ac:dyDescent="0.25">
      <c r="A110" s="1" t="s">
        <v>113</v>
      </c>
      <c r="B110" s="10" t="s">
        <v>114</v>
      </c>
      <c r="C110" s="10">
        <v>800</v>
      </c>
      <c r="D110" s="3" t="s">
        <v>47</v>
      </c>
      <c r="E110" s="3">
        <v>60</v>
      </c>
      <c r="F110" s="3">
        <v>1</v>
      </c>
      <c r="G110" s="28">
        <v>27285</v>
      </c>
      <c r="H110" s="79">
        <v>13643</v>
      </c>
    </row>
    <row r="111" spans="1:8" x14ac:dyDescent="0.25">
      <c r="A111" s="1" t="s">
        <v>115</v>
      </c>
      <c r="B111" s="10" t="s">
        <v>116</v>
      </c>
      <c r="C111" s="10">
        <v>586</v>
      </c>
      <c r="D111" s="3">
        <v>120</v>
      </c>
      <c r="E111" s="3">
        <v>60</v>
      </c>
      <c r="F111" s="3">
        <v>1</v>
      </c>
      <c r="G111" s="28">
        <v>24479</v>
      </c>
      <c r="H111" s="79">
        <v>12240</v>
      </c>
    </row>
    <row r="112" spans="1:8" x14ac:dyDescent="0.25">
      <c r="A112" s="1" t="s">
        <v>117</v>
      </c>
      <c r="B112" s="10" t="s">
        <v>118</v>
      </c>
      <c r="C112" s="10">
        <v>770</v>
      </c>
      <c r="D112" s="3">
        <v>120</v>
      </c>
      <c r="E112" s="3">
        <v>60</v>
      </c>
      <c r="F112" s="3">
        <v>1</v>
      </c>
      <c r="G112" s="28">
        <v>26050</v>
      </c>
      <c r="H112" s="79">
        <v>13025</v>
      </c>
    </row>
    <row r="113" spans="1:8" x14ac:dyDescent="0.25">
      <c r="A113" s="1" t="s">
        <v>119</v>
      </c>
      <c r="B113" s="10" t="s">
        <v>120</v>
      </c>
      <c r="C113" s="10">
        <v>850</v>
      </c>
      <c r="D113" s="3" t="s">
        <v>47</v>
      </c>
      <c r="E113" s="3">
        <v>60</v>
      </c>
      <c r="F113" s="3">
        <v>1</v>
      </c>
      <c r="G113" s="28">
        <v>29516</v>
      </c>
      <c r="H113" s="79">
        <v>14758</v>
      </c>
    </row>
    <row r="114" spans="1:8" s="17" customFormat="1" x14ac:dyDescent="0.25">
      <c r="A114" s="1"/>
      <c r="B114" s="10"/>
      <c r="C114" s="10" t="s">
        <v>43</v>
      </c>
      <c r="D114" s="3"/>
      <c r="E114" s="3"/>
      <c r="F114" s="3"/>
      <c r="G114" s="28"/>
      <c r="H114" s="79"/>
    </row>
    <row r="115" spans="1:8" x14ac:dyDescent="0.25">
      <c r="A115" s="8" t="s">
        <v>744</v>
      </c>
      <c r="C115" s="10" t="s">
        <v>43</v>
      </c>
      <c r="G115" s="28"/>
      <c r="H115" s="79"/>
    </row>
    <row r="116" spans="1:8" x14ac:dyDescent="0.25">
      <c r="A116" s="1" t="s">
        <v>121</v>
      </c>
      <c r="B116" s="10" t="s">
        <v>20</v>
      </c>
      <c r="C116" s="10">
        <v>250</v>
      </c>
      <c r="D116" s="3">
        <v>120</v>
      </c>
      <c r="E116" s="3">
        <v>60</v>
      </c>
      <c r="F116" s="3">
        <v>1</v>
      </c>
      <c r="G116" s="28">
        <v>14198</v>
      </c>
      <c r="H116" s="79">
        <v>7099</v>
      </c>
    </row>
    <row r="117" spans="1:8" x14ac:dyDescent="0.25">
      <c r="A117" s="1" t="s">
        <v>122</v>
      </c>
      <c r="B117" s="10" t="s">
        <v>22</v>
      </c>
      <c r="C117" s="10">
        <v>325</v>
      </c>
      <c r="D117" s="3">
        <v>120</v>
      </c>
      <c r="E117" s="3">
        <v>60</v>
      </c>
      <c r="F117" s="3">
        <v>1</v>
      </c>
      <c r="G117" s="28">
        <v>14629</v>
      </c>
      <c r="H117" s="79">
        <v>7315</v>
      </c>
    </row>
    <row r="118" spans="1:8" x14ac:dyDescent="0.25">
      <c r="A118" s="1" t="s">
        <v>123</v>
      </c>
      <c r="B118" s="10" t="s">
        <v>24</v>
      </c>
      <c r="C118" s="10">
        <v>450</v>
      </c>
      <c r="D118" s="3">
        <v>120</v>
      </c>
      <c r="E118" s="3">
        <v>60</v>
      </c>
      <c r="F118" s="3">
        <v>1</v>
      </c>
      <c r="G118" s="28">
        <v>15047</v>
      </c>
      <c r="H118" s="79">
        <v>7524</v>
      </c>
    </row>
    <row r="119" spans="1:8" x14ac:dyDescent="0.25">
      <c r="A119" s="1" t="s">
        <v>124</v>
      </c>
      <c r="B119" s="10" t="s">
        <v>26</v>
      </c>
      <c r="C119" s="10">
        <v>275</v>
      </c>
      <c r="D119" s="3">
        <v>120</v>
      </c>
      <c r="E119" s="3">
        <v>60</v>
      </c>
      <c r="F119" s="3">
        <v>1</v>
      </c>
      <c r="G119" s="28">
        <v>15172</v>
      </c>
      <c r="H119" s="79">
        <v>7586</v>
      </c>
    </row>
    <row r="120" spans="1:8" x14ac:dyDescent="0.25">
      <c r="A120" s="1" t="s">
        <v>125</v>
      </c>
      <c r="B120" s="10" t="s">
        <v>28</v>
      </c>
      <c r="C120" s="10">
        <v>350</v>
      </c>
      <c r="D120" s="3">
        <v>120</v>
      </c>
      <c r="E120" s="3">
        <v>60</v>
      </c>
      <c r="F120" s="3">
        <v>1</v>
      </c>
      <c r="G120" s="28">
        <v>15432</v>
      </c>
      <c r="H120" s="79">
        <v>7716</v>
      </c>
    </row>
    <row r="121" spans="1:8" x14ac:dyDescent="0.25">
      <c r="A121" s="1" t="s">
        <v>126</v>
      </c>
      <c r="B121" s="10" t="s">
        <v>30</v>
      </c>
      <c r="C121" s="10">
        <v>475</v>
      </c>
      <c r="D121" s="3">
        <v>120</v>
      </c>
      <c r="E121" s="3">
        <v>60</v>
      </c>
      <c r="F121" s="3">
        <v>1</v>
      </c>
      <c r="G121" s="28">
        <v>16297</v>
      </c>
      <c r="H121" s="79">
        <v>8149</v>
      </c>
    </row>
    <row r="122" spans="1:8" x14ac:dyDescent="0.25">
      <c r="B122" s="10"/>
      <c r="C122" s="10" t="s">
        <v>43</v>
      </c>
      <c r="G122" s="28"/>
      <c r="H122" s="79"/>
    </row>
    <row r="123" spans="1:8" x14ac:dyDescent="0.25">
      <c r="A123" s="8" t="s">
        <v>743</v>
      </c>
      <c r="C123" s="10" t="s">
        <v>43</v>
      </c>
      <c r="G123" s="28"/>
      <c r="H123" s="79"/>
    </row>
    <row r="124" spans="1:8" x14ac:dyDescent="0.25">
      <c r="A124" s="1" t="s">
        <v>127</v>
      </c>
      <c r="B124" s="10" t="s">
        <v>20</v>
      </c>
      <c r="C124" s="10">
        <v>350</v>
      </c>
      <c r="D124" s="3">
        <v>120</v>
      </c>
      <c r="E124" s="3">
        <v>60</v>
      </c>
      <c r="F124" s="3">
        <v>1</v>
      </c>
      <c r="G124" s="28">
        <v>14671</v>
      </c>
      <c r="H124" s="79">
        <v>7336</v>
      </c>
    </row>
    <row r="125" spans="1:8" x14ac:dyDescent="0.25">
      <c r="A125" s="1" t="s">
        <v>128</v>
      </c>
      <c r="B125" s="10" t="s">
        <v>22</v>
      </c>
      <c r="C125" s="10">
        <v>410</v>
      </c>
      <c r="D125" s="3">
        <v>120</v>
      </c>
      <c r="E125" s="3">
        <v>60</v>
      </c>
      <c r="F125" s="3">
        <v>1</v>
      </c>
      <c r="G125" s="28">
        <v>15408</v>
      </c>
      <c r="H125" s="79">
        <v>7704</v>
      </c>
    </row>
    <row r="126" spans="1:8" x14ac:dyDescent="0.25">
      <c r="A126" s="1" t="s">
        <v>129</v>
      </c>
      <c r="B126" s="10" t="s">
        <v>24</v>
      </c>
      <c r="C126" s="10">
        <v>550</v>
      </c>
      <c r="D126" s="3">
        <v>120</v>
      </c>
      <c r="E126" s="3">
        <v>60</v>
      </c>
      <c r="F126" s="3">
        <v>1</v>
      </c>
      <c r="G126" s="28">
        <v>16040</v>
      </c>
      <c r="H126" s="79">
        <v>8020</v>
      </c>
    </row>
    <row r="127" spans="1:8" x14ac:dyDescent="0.25">
      <c r="A127" s="1" t="s">
        <v>130</v>
      </c>
      <c r="B127" s="10" t="s">
        <v>26</v>
      </c>
      <c r="C127" s="10">
        <v>500</v>
      </c>
      <c r="D127" s="3">
        <v>120</v>
      </c>
      <c r="E127" s="3">
        <v>60</v>
      </c>
      <c r="F127" s="3">
        <v>1</v>
      </c>
      <c r="G127" s="28">
        <v>15500</v>
      </c>
      <c r="H127" s="79">
        <v>7750</v>
      </c>
    </row>
    <row r="128" spans="1:8" x14ac:dyDescent="0.25">
      <c r="A128" s="1" t="s">
        <v>131</v>
      </c>
      <c r="B128" s="10" t="s">
        <v>28</v>
      </c>
      <c r="C128" s="10">
        <v>450</v>
      </c>
      <c r="D128" s="3">
        <v>120</v>
      </c>
      <c r="E128" s="3">
        <v>60</v>
      </c>
      <c r="F128" s="3">
        <v>1</v>
      </c>
      <c r="G128" s="28">
        <v>16399</v>
      </c>
      <c r="H128" s="79">
        <v>8200</v>
      </c>
    </row>
    <row r="129" spans="1:8" x14ac:dyDescent="0.25">
      <c r="A129" s="1" t="s">
        <v>132</v>
      </c>
      <c r="B129" s="10" t="s">
        <v>30</v>
      </c>
      <c r="C129" s="10">
        <v>625</v>
      </c>
      <c r="D129" s="3">
        <v>120</v>
      </c>
      <c r="E129" s="3">
        <v>60</v>
      </c>
      <c r="F129" s="3">
        <v>1</v>
      </c>
      <c r="G129" s="28">
        <v>17214</v>
      </c>
      <c r="H129" s="79">
        <v>8607</v>
      </c>
    </row>
    <row r="130" spans="1:8" x14ac:dyDescent="0.25">
      <c r="B130" s="10"/>
      <c r="C130" s="10" t="s">
        <v>43</v>
      </c>
      <c r="G130" s="28"/>
      <c r="H130" s="79"/>
    </row>
    <row r="131" spans="1:8" s="11" customFormat="1" ht="15.75" x14ac:dyDescent="0.25">
      <c r="A131" s="21" t="s">
        <v>749</v>
      </c>
      <c r="B131" s="10"/>
      <c r="C131" s="10" t="s">
        <v>43</v>
      </c>
      <c r="D131" s="13"/>
      <c r="E131" s="13"/>
      <c r="F131" s="13"/>
      <c r="G131" s="28"/>
      <c r="H131" s="79"/>
    </row>
    <row r="132" spans="1:8" s="11" customFormat="1" x14ac:dyDescent="0.25">
      <c r="A132" s="12" t="s">
        <v>133</v>
      </c>
      <c r="B132" s="10"/>
      <c r="C132" s="10" t="s">
        <v>43</v>
      </c>
      <c r="D132" s="13"/>
      <c r="E132" s="13"/>
      <c r="F132" s="13"/>
      <c r="G132" s="28">
        <v>786</v>
      </c>
      <c r="H132" s="79">
        <v>393</v>
      </c>
    </row>
    <row r="133" spans="1:8" s="45" customFormat="1" ht="30" x14ac:dyDescent="0.25">
      <c r="A133" s="43" t="s">
        <v>134</v>
      </c>
      <c r="B133" s="27"/>
      <c r="C133" s="27" t="s">
        <v>43</v>
      </c>
      <c r="D133" s="44"/>
      <c r="E133" s="44"/>
      <c r="F133" s="44"/>
      <c r="G133" s="28">
        <v>1061</v>
      </c>
      <c r="H133" s="79">
        <v>531</v>
      </c>
    </row>
    <row r="134" spans="1:8" s="45" customFormat="1" ht="30" x14ac:dyDescent="0.25">
      <c r="A134" s="43" t="s">
        <v>135</v>
      </c>
      <c r="B134" s="27"/>
      <c r="C134" s="27" t="s">
        <v>43</v>
      </c>
      <c r="D134" s="44"/>
      <c r="E134" s="44"/>
      <c r="F134" s="44"/>
      <c r="G134" s="28">
        <v>1061</v>
      </c>
      <c r="H134" s="79">
        <v>531</v>
      </c>
    </row>
    <row r="135" spans="1:8" s="45" customFormat="1" x14ac:dyDescent="0.25">
      <c r="A135" s="43" t="s">
        <v>136</v>
      </c>
      <c r="B135" s="27"/>
      <c r="C135" s="27" t="s">
        <v>43</v>
      </c>
      <c r="D135" s="44"/>
      <c r="E135" s="44"/>
      <c r="F135" s="44"/>
      <c r="G135" s="28">
        <v>304</v>
      </c>
      <c r="H135" s="79">
        <v>152</v>
      </c>
    </row>
    <row r="136" spans="1:8" s="45" customFormat="1" x14ac:dyDescent="0.25">
      <c r="A136" s="43" t="s">
        <v>137</v>
      </c>
      <c r="B136" s="27"/>
      <c r="C136" s="27" t="s">
        <v>43</v>
      </c>
      <c r="D136" s="44"/>
      <c r="E136" s="44"/>
      <c r="F136" s="44"/>
      <c r="G136" s="28">
        <v>757</v>
      </c>
      <c r="H136" s="79">
        <v>379</v>
      </c>
    </row>
    <row r="137" spans="1:8" s="45" customFormat="1" x14ac:dyDescent="0.25">
      <c r="A137" s="43" t="s">
        <v>138</v>
      </c>
      <c r="B137" s="27"/>
      <c r="C137" s="27" t="s">
        <v>43</v>
      </c>
      <c r="D137" s="44"/>
      <c r="E137" s="44"/>
      <c r="F137" s="44"/>
      <c r="G137" s="28">
        <v>1420</v>
      </c>
      <c r="H137" s="79">
        <v>710</v>
      </c>
    </row>
    <row r="138" spans="1:8" s="45" customFormat="1" x14ac:dyDescent="0.25">
      <c r="A138" s="43" t="s">
        <v>61</v>
      </c>
      <c r="B138" s="27"/>
      <c r="C138" s="27" t="s">
        <v>43</v>
      </c>
      <c r="D138" s="44"/>
      <c r="E138" s="44"/>
      <c r="F138" s="44"/>
      <c r="G138" s="28">
        <v>865</v>
      </c>
      <c r="H138" s="79">
        <v>433</v>
      </c>
    </row>
    <row r="139" spans="1:8" s="11" customFormat="1" x14ac:dyDescent="0.25">
      <c r="A139" s="12" t="s">
        <v>139</v>
      </c>
      <c r="B139" s="10"/>
      <c r="C139" s="10" t="s">
        <v>43</v>
      </c>
      <c r="D139" s="13" t="s">
        <v>43</v>
      </c>
      <c r="E139" s="13"/>
      <c r="F139" s="13"/>
      <c r="G139" s="28">
        <v>516</v>
      </c>
      <c r="H139" s="79">
        <v>258</v>
      </c>
    </row>
    <row r="140" spans="1:8" s="11" customFormat="1" x14ac:dyDescent="0.25">
      <c r="A140" s="12" t="s">
        <v>140</v>
      </c>
      <c r="B140" s="10"/>
      <c r="C140" s="10" t="s">
        <v>43</v>
      </c>
      <c r="D140" s="13"/>
      <c r="E140" s="13"/>
      <c r="F140" s="13"/>
      <c r="G140" s="28">
        <v>907</v>
      </c>
      <c r="H140" s="79">
        <v>454</v>
      </c>
    </row>
    <row r="141" spans="1:8" s="11" customFormat="1" x14ac:dyDescent="0.25">
      <c r="A141" s="12" t="s">
        <v>68</v>
      </c>
      <c r="B141" s="10"/>
      <c r="C141" s="10" t="s">
        <v>43</v>
      </c>
      <c r="D141" s="13"/>
      <c r="E141" s="13"/>
      <c r="F141" s="13"/>
      <c r="G141" s="28">
        <v>304</v>
      </c>
      <c r="H141" s="79">
        <v>152</v>
      </c>
    </row>
    <row r="142" spans="1:8" s="11" customFormat="1" x14ac:dyDescent="0.25">
      <c r="A142" s="12" t="s">
        <v>69</v>
      </c>
      <c r="B142" s="10"/>
      <c r="C142" s="10" t="s">
        <v>43</v>
      </c>
      <c r="D142" s="13"/>
      <c r="E142" s="13"/>
      <c r="F142" s="13"/>
      <c r="G142" s="28">
        <v>683</v>
      </c>
      <c r="H142" s="79">
        <v>342</v>
      </c>
    </row>
    <row r="143" spans="1:8" s="11" customFormat="1" x14ac:dyDescent="0.25">
      <c r="A143" s="12" t="s">
        <v>141</v>
      </c>
      <c r="B143" s="10"/>
      <c r="C143" s="10" t="s">
        <v>43</v>
      </c>
      <c r="D143" s="13"/>
      <c r="E143" s="13"/>
      <c r="F143" s="13"/>
      <c r="G143" s="28" t="s">
        <v>706</v>
      </c>
      <c r="H143" s="79" t="s">
        <v>852</v>
      </c>
    </row>
    <row r="144" spans="1:8" s="11" customFormat="1" x14ac:dyDescent="0.25">
      <c r="A144" s="12" t="s">
        <v>72</v>
      </c>
      <c r="B144" s="10"/>
      <c r="C144" s="10" t="s">
        <v>43</v>
      </c>
      <c r="D144" s="13"/>
      <c r="E144" s="13"/>
      <c r="F144" s="13"/>
      <c r="G144" s="28" t="s">
        <v>62</v>
      </c>
      <c r="H144" s="79" t="s">
        <v>62</v>
      </c>
    </row>
    <row r="145" spans="1:8" s="11" customFormat="1" x14ac:dyDescent="0.25">
      <c r="A145" s="12" t="s">
        <v>71</v>
      </c>
      <c r="B145" s="10"/>
      <c r="C145" s="10" t="s">
        <v>43</v>
      </c>
      <c r="D145" s="13"/>
      <c r="E145" s="13"/>
      <c r="F145" s="13"/>
      <c r="G145" s="28" t="s">
        <v>62</v>
      </c>
      <c r="H145" s="79" t="s">
        <v>62</v>
      </c>
    </row>
    <row r="146" spans="1:8" s="11" customFormat="1" x14ac:dyDescent="0.25">
      <c r="A146" s="12" t="s">
        <v>142</v>
      </c>
      <c r="B146" s="10"/>
      <c r="C146" s="10" t="s">
        <v>43</v>
      </c>
      <c r="D146" s="13"/>
      <c r="E146" s="13"/>
      <c r="F146" s="13"/>
      <c r="G146" s="28" t="s">
        <v>74</v>
      </c>
      <c r="H146" s="79" t="s">
        <v>74</v>
      </c>
    </row>
    <row r="147" spans="1:8" s="11" customFormat="1" ht="30" x14ac:dyDescent="0.25">
      <c r="A147" s="12" t="s">
        <v>819</v>
      </c>
      <c r="B147" s="10"/>
      <c r="C147" s="10" t="s">
        <v>43</v>
      </c>
      <c r="D147" s="13"/>
      <c r="E147" s="13"/>
      <c r="F147" s="13"/>
      <c r="G147" s="28" t="s">
        <v>74</v>
      </c>
      <c r="H147" s="79" t="s">
        <v>74</v>
      </c>
    </row>
    <row r="148" spans="1:8" s="11" customFormat="1" ht="30" x14ac:dyDescent="0.25">
      <c r="A148" s="12" t="s">
        <v>143</v>
      </c>
      <c r="B148" s="10"/>
      <c r="C148" s="10" t="s">
        <v>43</v>
      </c>
      <c r="D148" s="13"/>
      <c r="E148" s="13"/>
      <c r="F148" s="13"/>
      <c r="G148" s="28">
        <v>459</v>
      </c>
      <c r="H148" s="79">
        <v>230</v>
      </c>
    </row>
    <row r="149" spans="1:8" s="11" customFormat="1" x14ac:dyDescent="0.25">
      <c r="A149" s="12" t="s">
        <v>75</v>
      </c>
      <c r="B149" s="10"/>
      <c r="C149" s="10" t="s">
        <v>43</v>
      </c>
      <c r="D149" s="13"/>
      <c r="E149" s="13"/>
      <c r="F149" s="13"/>
      <c r="G149" s="28">
        <v>2100</v>
      </c>
      <c r="H149" s="79">
        <v>1050</v>
      </c>
    </row>
    <row r="150" spans="1:8" s="11" customFormat="1" x14ac:dyDescent="0.25">
      <c r="A150" s="12" t="s">
        <v>144</v>
      </c>
      <c r="B150" s="10"/>
      <c r="C150" s="10" t="s">
        <v>43</v>
      </c>
      <c r="D150" s="13"/>
      <c r="E150" s="13"/>
      <c r="F150" s="13"/>
      <c r="G150" s="28">
        <v>1161</v>
      </c>
      <c r="H150" s="79">
        <v>581</v>
      </c>
    </row>
    <row r="151" spans="1:8" x14ac:dyDescent="0.25">
      <c r="A151" s="8" t="s">
        <v>805</v>
      </c>
      <c r="B151" s="10"/>
      <c r="C151" s="10" t="s">
        <v>43</v>
      </c>
      <c r="G151" s="28"/>
      <c r="H151" s="79"/>
    </row>
    <row r="152" spans="1:8" x14ac:dyDescent="0.25">
      <c r="A152" s="64" t="s">
        <v>145</v>
      </c>
      <c r="B152" s="10"/>
      <c r="C152" s="10" t="s">
        <v>43</v>
      </c>
      <c r="G152" s="28">
        <v>788</v>
      </c>
      <c r="H152" s="79">
        <v>394</v>
      </c>
    </row>
    <row r="153" spans="1:8" x14ac:dyDescent="0.25">
      <c r="A153" s="64" t="s">
        <v>146</v>
      </c>
      <c r="B153" s="10"/>
      <c r="C153" s="10" t="s">
        <v>43</v>
      </c>
      <c r="G153" s="28">
        <v>873</v>
      </c>
      <c r="H153" s="79">
        <v>437</v>
      </c>
    </row>
    <row r="154" spans="1:8" x14ac:dyDescent="0.25">
      <c r="A154" s="64" t="s">
        <v>147</v>
      </c>
      <c r="B154" s="10"/>
      <c r="C154" s="10" t="s">
        <v>43</v>
      </c>
      <c r="G154" s="28">
        <v>1007</v>
      </c>
      <c r="H154" s="79">
        <v>504</v>
      </c>
    </row>
    <row r="155" spans="1:8" x14ac:dyDescent="0.25">
      <c r="B155" s="10"/>
      <c r="C155" s="10" t="s">
        <v>43</v>
      </c>
      <c r="G155" s="28"/>
      <c r="H155" s="79"/>
    </row>
    <row r="156" spans="1:8" ht="37.5" x14ac:dyDescent="0.25">
      <c r="A156" s="20" t="s">
        <v>789</v>
      </c>
      <c r="B156" s="10"/>
      <c r="C156" s="10" t="s">
        <v>43</v>
      </c>
      <c r="G156" s="28"/>
      <c r="H156" s="79"/>
    </row>
    <row r="157" spans="1:8" x14ac:dyDescent="0.25">
      <c r="A157" s="71" t="s">
        <v>747</v>
      </c>
      <c r="B157" s="10"/>
      <c r="C157" s="10" t="s">
        <v>43</v>
      </c>
      <c r="G157" s="28"/>
      <c r="H157" s="79"/>
    </row>
    <row r="158" spans="1:8" x14ac:dyDescent="0.25">
      <c r="A158" s="8" t="s">
        <v>0</v>
      </c>
      <c r="B158" s="10"/>
      <c r="C158" s="10"/>
      <c r="D158" s="6"/>
      <c r="E158" s="6"/>
      <c r="F158" s="6"/>
      <c r="G158" s="28"/>
      <c r="H158" s="79"/>
    </row>
    <row r="159" spans="1:8" x14ac:dyDescent="0.25">
      <c r="A159" s="8" t="s">
        <v>148</v>
      </c>
      <c r="B159" s="10"/>
      <c r="C159" s="10" t="s">
        <v>43</v>
      </c>
      <c r="G159" s="28"/>
      <c r="H159" s="79"/>
    </row>
    <row r="160" spans="1:8" x14ac:dyDescent="0.25">
      <c r="A160" s="1" t="s">
        <v>149</v>
      </c>
      <c r="B160" s="10" t="s">
        <v>150</v>
      </c>
      <c r="C160" s="10">
        <v>470</v>
      </c>
      <c r="D160" s="3">
        <v>120</v>
      </c>
      <c r="E160" s="3">
        <v>60</v>
      </c>
      <c r="F160" s="3">
        <v>1</v>
      </c>
      <c r="G160" s="28">
        <v>28545</v>
      </c>
      <c r="H160" s="79">
        <v>14273</v>
      </c>
    </row>
    <row r="161" spans="1:8" x14ac:dyDescent="0.25">
      <c r="A161" s="1" t="s">
        <v>151</v>
      </c>
      <c r="B161" s="10" t="s">
        <v>152</v>
      </c>
      <c r="C161" s="10">
        <v>510</v>
      </c>
      <c r="D161" s="3">
        <v>120</v>
      </c>
      <c r="E161" s="3">
        <v>60</v>
      </c>
      <c r="F161" s="3">
        <v>1</v>
      </c>
      <c r="G161" s="28">
        <v>29154</v>
      </c>
      <c r="H161" s="79">
        <v>14577</v>
      </c>
    </row>
    <row r="162" spans="1:8" x14ac:dyDescent="0.25">
      <c r="A162" s="1" t="s">
        <v>153</v>
      </c>
      <c r="B162" s="10" t="s">
        <v>154</v>
      </c>
      <c r="C162" s="10">
        <v>615</v>
      </c>
      <c r="D162" s="3">
        <v>120</v>
      </c>
      <c r="E162" s="3">
        <v>60</v>
      </c>
      <c r="F162" s="3">
        <v>1</v>
      </c>
      <c r="G162" s="28">
        <v>30373</v>
      </c>
      <c r="H162" s="79">
        <v>15187</v>
      </c>
    </row>
    <row r="163" spans="1:8" x14ac:dyDescent="0.25">
      <c r="A163" s="1" t="s">
        <v>155</v>
      </c>
      <c r="B163" s="10" t="s">
        <v>156</v>
      </c>
      <c r="C163" s="10">
        <v>721</v>
      </c>
      <c r="D163" s="3">
        <v>120</v>
      </c>
      <c r="E163" s="3">
        <v>60</v>
      </c>
      <c r="F163" s="3">
        <v>1</v>
      </c>
      <c r="G163" s="28">
        <v>30968</v>
      </c>
      <c r="H163" s="79">
        <v>15484</v>
      </c>
    </row>
    <row r="164" spans="1:8" x14ac:dyDescent="0.25">
      <c r="A164" s="1" t="s">
        <v>157</v>
      </c>
      <c r="B164" s="10" t="s">
        <v>158</v>
      </c>
      <c r="C164" s="10">
        <v>735</v>
      </c>
      <c r="D164" s="3">
        <v>120</v>
      </c>
      <c r="E164" s="3">
        <v>60</v>
      </c>
      <c r="F164" s="3">
        <v>1</v>
      </c>
      <c r="G164" s="28">
        <v>32547</v>
      </c>
      <c r="H164" s="79">
        <v>16274</v>
      </c>
    </row>
    <row r="165" spans="1:8" x14ac:dyDescent="0.25">
      <c r="A165" s="1" t="s">
        <v>159</v>
      </c>
      <c r="B165" s="10" t="s">
        <v>160</v>
      </c>
      <c r="C165" s="10">
        <v>821</v>
      </c>
      <c r="D165" s="3">
        <v>120</v>
      </c>
      <c r="E165" s="3">
        <v>60</v>
      </c>
      <c r="F165" s="3">
        <v>1</v>
      </c>
      <c r="G165" s="28">
        <v>33133</v>
      </c>
      <c r="H165" s="79">
        <v>16567</v>
      </c>
    </row>
    <row r="166" spans="1:8" x14ac:dyDescent="0.25">
      <c r="A166" s="1" t="s">
        <v>161</v>
      </c>
      <c r="B166" s="10" t="s">
        <v>162</v>
      </c>
      <c r="C166" s="10">
        <v>890</v>
      </c>
      <c r="D166" s="3">
        <v>120</v>
      </c>
      <c r="E166" s="3">
        <v>60</v>
      </c>
      <c r="F166" s="3">
        <v>1</v>
      </c>
      <c r="G166" s="28">
        <v>34093</v>
      </c>
      <c r="H166" s="79">
        <v>17047</v>
      </c>
    </row>
    <row r="167" spans="1:8" x14ac:dyDescent="0.25">
      <c r="A167" s="1" t="s">
        <v>163</v>
      </c>
      <c r="B167" s="10" t="s">
        <v>164</v>
      </c>
      <c r="C167" s="10">
        <v>930</v>
      </c>
      <c r="D167" s="3">
        <v>120</v>
      </c>
      <c r="E167" s="3">
        <v>60</v>
      </c>
      <c r="F167" s="3">
        <v>1</v>
      </c>
      <c r="G167" s="28">
        <v>34311</v>
      </c>
      <c r="H167" s="79">
        <v>17156</v>
      </c>
    </row>
    <row r="168" spans="1:8" x14ac:dyDescent="0.25">
      <c r="B168" s="10"/>
      <c r="C168" s="10" t="s">
        <v>43</v>
      </c>
      <c r="G168" s="28"/>
      <c r="H168" s="79"/>
    </row>
    <row r="169" spans="1:8" x14ac:dyDescent="0.25">
      <c r="A169" s="8" t="s">
        <v>799</v>
      </c>
      <c r="C169" s="10"/>
      <c r="G169" s="28"/>
      <c r="H169" s="79"/>
    </row>
    <row r="170" spans="1:8" x14ac:dyDescent="0.25">
      <c r="A170" s="1" t="s">
        <v>165</v>
      </c>
      <c r="B170" s="10" t="s">
        <v>150</v>
      </c>
      <c r="C170" s="10">
        <v>385</v>
      </c>
      <c r="D170" s="3">
        <v>120</v>
      </c>
      <c r="E170" s="3">
        <v>60</v>
      </c>
      <c r="F170" s="3">
        <v>1</v>
      </c>
      <c r="G170" s="28">
        <v>16789</v>
      </c>
      <c r="H170" s="79">
        <v>8395</v>
      </c>
    </row>
    <row r="171" spans="1:8" x14ac:dyDescent="0.25">
      <c r="A171" s="1" t="s">
        <v>166</v>
      </c>
      <c r="B171" s="10" t="s">
        <v>152</v>
      </c>
      <c r="C171" s="10">
        <v>430</v>
      </c>
      <c r="D171" s="3">
        <v>120</v>
      </c>
      <c r="E171" s="3">
        <v>60</v>
      </c>
      <c r="F171" s="3">
        <v>1</v>
      </c>
      <c r="G171" s="28">
        <v>17383</v>
      </c>
      <c r="H171" s="79">
        <v>8692</v>
      </c>
    </row>
    <row r="172" spans="1:8" x14ac:dyDescent="0.25">
      <c r="A172" s="1" t="s">
        <v>167</v>
      </c>
      <c r="B172" s="10" t="s">
        <v>154</v>
      </c>
      <c r="C172" s="10">
        <v>671</v>
      </c>
      <c r="D172" s="3">
        <v>120</v>
      </c>
      <c r="E172" s="3">
        <v>60</v>
      </c>
      <c r="F172" s="3">
        <v>1</v>
      </c>
      <c r="G172" s="28">
        <v>17177</v>
      </c>
      <c r="H172" s="79">
        <v>8589</v>
      </c>
    </row>
    <row r="173" spans="1:8" x14ac:dyDescent="0.25">
      <c r="A173" s="1" t="s">
        <v>168</v>
      </c>
      <c r="B173" s="10" t="s">
        <v>156</v>
      </c>
      <c r="C173" s="10">
        <v>625</v>
      </c>
      <c r="D173" s="3">
        <v>120</v>
      </c>
      <c r="E173" s="3">
        <v>60</v>
      </c>
      <c r="F173" s="3">
        <v>1</v>
      </c>
      <c r="G173" s="28">
        <v>17760</v>
      </c>
      <c r="H173" s="79">
        <v>8880</v>
      </c>
    </row>
    <row r="174" spans="1:8" x14ac:dyDescent="0.25">
      <c r="A174" s="1" t="s">
        <v>169</v>
      </c>
      <c r="B174" s="10" t="s">
        <v>158</v>
      </c>
      <c r="C174" s="10">
        <v>505</v>
      </c>
      <c r="D174" s="3">
        <v>120</v>
      </c>
      <c r="E174" s="3">
        <v>60</v>
      </c>
      <c r="F174" s="3">
        <v>1</v>
      </c>
      <c r="G174" s="28">
        <v>17741</v>
      </c>
      <c r="H174" s="79">
        <v>8871</v>
      </c>
    </row>
    <row r="175" spans="1:8" x14ac:dyDescent="0.25">
      <c r="A175" s="1" t="s">
        <v>170</v>
      </c>
      <c r="B175" s="10" t="s">
        <v>160</v>
      </c>
      <c r="C175" s="10">
        <v>535</v>
      </c>
      <c r="D175" s="3">
        <v>120</v>
      </c>
      <c r="E175" s="3">
        <v>60</v>
      </c>
      <c r="F175" s="3">
        <v>1</v>
      </c>
      <c r="G175" s="28">
        <v>18382</v>
      </c>
      <c r="H175" s="79">
        <v>9191</v>
      </c>
    </row>
    <row r="176" spans="1:8" x14ac:dyDescent="0.25">
      <c r="A176" s="1" t="s">
        <v>171</v>
      </c>
      <c r="B176" s="10" t="s">
        <v>162</v>
      </c>
      <c r="C176" s="10">
        <v>685</v>
      </c>
      <c r="D176" s="3">
        <v>120</v>
      </c>
      <c r="E176" s="3">
        <v>60</v>
      </c>
      <c r="F176" s="3">
        <v>1</v>
      </c>
      <c r="G176" s="28">
        <v>19547</v>
      </c>
      <c r="H176" s="79">
        <v>9774</v>
      </c>
    </row>
    <row r="177" spans="1:8" x14ac:dyDescent="0.25">
      <c r="A177" s="1" t="s">
        <v>172</v>
      </c>
      <c r="B177" s="10" t="s">
        <v>164</v>
      </c>
      <c r="C177" s="10">
        <v>715</v>
      </c>
      <c r="D177" s="3">
        <v>120</v>
      </c>
      <c r="E177" s="3">
        <v>60</v>
      </c>
      <c r="F177" s="3">
        <v>1</v>
      </c>
      <c r="G177" s="28">
        <v>20138</v>
      </c>
      <c r="H177" s="79">
        <v>10069</v>
      </c>
    </row>
    <row r="178" spans="1:8" x14ac:dyDescent="0.25">
      <c r="B178" s="10"/>
      <c r="C178" s="10" t="s">
        <v>43</v>
      </c>
      <c r="G178" s="28"/>
      <c r="H178" s="79"/>
    </row>
    <row r="179" spans="1:8" ht="30" x14ac:dyDescent="0.25">
      <c r="A179" s="8" t="s">
        <v>806</v>
      </c>
      <c r="B179" s="10"/>
      <c r="C179" s="10"/>
      <c r="G179" s="28"/>
      <c r="H179" s="79"/>
    </row>
    <row r="180" spans="1:8" x14ac:dyDescent="0.25">
      <c r="A180" s="1" t="s">
        <v>173</v>
      </c>
      <c r="B180" s="10" t="s">
        <v>154</v>
      </c>
      <c r="C180" s="10">
        <v>615</v>
      </c>
      <c r="D180" s="3">
        <v>120</v>
      </c>
      <c r="E180" s="3">
        <v>60</v>
      </c>
      <c r="F180" s="3">
        <v>1</v>
      </c>
      <c r="G180" s="28">
        <v>33245</v>
      </c>
      <c r="H180" s="79">
        <v>16623</v>
      </c>
    </row>
    <row r="181" spans="1:8" x14ac:dyDescent="0.25">
      <c r="A181" s="1" t="s">
        <v>174</v>
      </c>
      <c r="B181" s="10" t="s">
        <v>156</v>
      </c>
      <c r="C181" s="10">
        <v>690</v>
      </c>
      <c r="D181" s="3">
        <v>120</v>
      </c>
      <c r="E181" s="3">
        <v>60</v>
      </c>
      <c r="F181" s="3">
        <v>1</v>
      </c>
      <c r="G181" s="28">
        <v>33770</v>
      </c>
      <c r="H181" s="79">
        <v>16885</v>
      </c>
    </row>
    <row r="182" spans="1:8" x14ac:dyDescent="0.25">
      <c r="A182" s="1" t="s">
        <v>175</v>
      </c>
      <c r="B182" s="10" t="s">
        <v>158</v>
      </c>
      <c r="C182" s="10">
        <v>735</v>
      </c>
      <c r="D182" s="3">
        <v>120</v>
      </c>
      <c r="E182" s="3">
        <v>60</v>
      </c>
      <c r="F182" s="3">
        <v>1</v>
      </c>
      <c r="G182" s="28">
        <v>35741</v>
      </c>
      <c r="H182" s="79">
        <v>17871</v>
      </c>
    </row>
    <row r="183" spans="1:8" x14ac:dyDescent="0.25">
      <c r="A183" s="1" t="s">
        <v>176</v>
      </c>
      <c r="B183" s="10" t="s">
        <v>160</v>
      </c>
      <c r="C183" s="10">
        <v>783</v>
      </c>
      <c r="D183" s="3">
        <v>120</v>
      </c>
      <c r="E183" s="3">
        <v>60</v>
      </c>
      <c r="F183" s="3">
        <v>1</v>
      </c>
      <c r="G183" s="28">
        <v>36334</v>
      </c>
      <c r="H183" s="79">
        <v>18167</v>
      </c>
    </row>
    <row r="184" spans="1:8" x14ac:dyDescent="0.25">
      <c r="A184" s="1" t="s">
        <v>177</v>
      </c>
      <c r="B184" s="10" t="s">
        <v>162</v>
      </c>
      <c r="C184" s="10">
        <v>890</v>
      </c>
      <c r="D184" s="3">
        <v>120</v>
      </c>
      <c r="E184" s="3">
        <v>60</v>
      </c>
      <c r="F184" s="3">
        <v>1</v>
      </c>
      <c r="G184" s="28">
        <v>37464</v>
      </c>
      <c r="H184" s="79">
        <v>18732</v>
      </c>
    </row>
    <row r="185" spans="1:8" x14ac:dyDescent="0.25">
      <c r="A185" s="1" t="s">
        <v>178</v>
      </c>
      <c r="B185" s="10" t="s">
        <v>164</v>
      </c>
      <c r="C185" s="10">
        <v>960</v>
      </c>
      <c r="D185" s="3">
        <v>120</v>
      </c>
      <c r="E185" s="3">
        <v>60</v>
      </c>
      <c r="F185" s="3">
        <v>1</v>
      </c>
      <c r="G185" s="28">
        <v>38058</v>
      </c>
      <c r="H185" s="79">
        <v>19029</v>
      </c>
    </row>
    <row r="186" spans="1:8" x14ac:dyDescent="0.25">
      <c r="B186" s="10"/>
      <c r="C186" s="10" t="s">
        <v>43</v>
      </c>
      <c r="G186" s="28"/>
      <c r="H186" s="79"/>
    </row>
    <row r="187" spans="1:8" x14ac:dyDescent="0.25">
      <c r="A187" s="8" t="s">
        <v>179</v>
      </c>
      <c r="B187" s="10"/>
      <c r="C187" s="10" t="s">
        <v>43</v>
      </c>
      <c r="G187" s="28"/>
      <c r="H187" s="79"/>
    </row>
    <row r="188" spans="1:8" x14ac:dyDescent="0.25">
      <c r="A188" s="1" t="s">
        <v>180</v>
      </c>
      <c r="B188" s="10" t="s">
        <v>152</v>
      </c>
      <c r="C188" s="10">
        <v>470</v>
      </c>
      <c r="D188" s="3">
        <v>120</v>
      </c>
      <c r="E188" s="3">
        <v>60</v>
      </c>
      <c r="F188" s="3">
        <v>1</v>
      </c>
      <c r="G188" s="28">
        <v>30337</v>
      </c>
      <c r="H188" s="79">
        <v>15169</v>
      </c>
    </row>
    <row r="189" spans="1:8" x14ac:dyDescent="0.25">
      <c r="A189" s="1" t="s">
        <v>181</v>
      </c>
      <c r="B189" s="10" t="s">
        <v>156</v>
      </c>
      <c r="C189" s="10">
        <v>620</v>
      </c>
      <c r="D189" s="3">
        <v>120</v>
      </c>
      <c r="E189" s="3">
        <v>60</v>
      </c>
      <c r="F189" s="3">
        <v>1</v>
      </c>
      <c r="G189" s="28">
        <v>31695</v>
      </c>
      <c r="H189" s="79">
        <v>15848</v>
      </c>
    </row>
    <row r="190" spans="1:8" x14ac:dyDescent="0.25">
      <c r="A190" s="1" t="s">
        <v>182</v>
      </c>
      <c r="B190" s="10" t="s">
        <v>160</v>
      </c>
      <c r="C190" s="10">
        <v>650</v>
      </c>
      <c r="D190" s="3">
        <v>120</v>
      </c>
      <c r="E190" s="3">
        <v>60</v>
      </c>
      <c r="F190" s="3">
        <v>1</v>
      </c>
      <c r="G190" s="28">
        <v>33879</v>
      </c>
      <c r="H190" s="79">
        <v>16940</v>
      </c>
    </row>
    <row r="191" spans="1:8" x14ac:dyDescent="0.25">
      <c r="A191" s="1" t="s">
        <v>183</v>
      </c>
      <c r="B191" s="10" t="s">
        <v>164</v>
      </c>
      <c r="C191" s="10">
        <v>995</v>
      </c>
      <c r="D191" s="3">
        <v>120</v>
      </c>
      <c r="E191" s="3">
        <v>60</v>
      </c>
      <c r="F191" s="3">
        <v>1</v>
      </c>
      <c r="G191" s="28">
        <v>35422</v>
      </c>
      <c r="H191" s="79">
        <v>17711</v>
      </c>
    </row>
    <row r="192" spans="1:8" x14ac:dyDescent="0.25">
      <c r="B192" s="10"/>
      <c r="C192" s="10" t="s">
        <v>43</v>
      </c>
      <c r="G192" s="28"/>
      <c r="H192" s="79"/>
    </row>
    <row r="193" spans="1:8" x14ac:dyDescent="0.25">
      <c r="A193" s="8" t="s">
        <v>746</v>
      </c>
      <c r="B193" s="10"/>
      <c r="C193" s="10" t="s">
        <v>43</v>
      </c>
      <c r="G193" s="28"/>
      <c r="H193" s="79"/>
    </row>
    <row r="194" spans="1:8" x14ac:dyDescent="0.25">
      <c r="A194" s="1" t="s">
        <v>184</v>
      </c>
      <c r="B194" s="10" t="s">
        <v>185</v>
      </c>
      <c r="C194" s="10">
        <v>585</v>
      </c>
      <c r="D194" s="3" t="s">
        <v>47</v>
      </c>
      <c r="E194" s="3">
        <v>60</v>
      </c>
      <c r="F194" s="3" t="s">
        <v>186</v>
      </c>
      <c r="G194" s="28">
        <v>28865</v>
      </c>
      <c r="H194" s="79">
        <v>14433</v>
      </c>
    </row>
    <row r="195" spans="1:8" x14ac:dyDescent="0.25">
      <c r="A195" s="1" t="s">
        <v>187</v>
      </c>
      <c r="B195" s="10" t="s">
        <v>188</v>
      </c>
      <c r="C195" s="10">
        <v>660</v>
      </c>
      <c r="D195" s="3" t="s">
        <v>47</v>
      </c>
      <c r="E195" s="3">
        <v>60</v>
      </c>
      <c r="F195" s="3" t="s">
        <v>186</v>
      </c>
      <c r="G195" s="28">
        <v>30830</v>
      </c>
      <c r="H195" s="79">
        <v>15415</v>
      </c>
    </row>
    <row r="196" spans="1:8" x14ac:dyDescent="0.25">
      <c r="A196" s="1" t="s">
        <v>189</v>
      </c>
      <c r="B196" s="10" t="s">
        <v>190</v>
      </c>
      <c r="C196" s="10">
        <v>800</v>
      </c>
      <c r="D196" s="3" t="s">
        <v>47</v>
      </c>
      <c r="E196" s="3">
        <v>60</v>
      </c>
      <c r="F196" s="3" t="s">
        <v>186</v>
      </c>
      <c r="G196" s="28">
        <v>37078</v>
      </c>
      <c r="H196" s="79">
        <v>18539</v>
      </c>
    </row>
    <row r="197" spans="1:8" x14ac:dyDescent="0.25">
      <c r="B197" s="10"/>
      <c r="C197" s="10" t="s">
        <v>43</v>
      </c>
      <c r="G197" s="28"/>
      <c r="H197" s="79"/>
    </row>
    <row r="198" spans="1:8" ht="15.75" x14ac:dyDescent="0.25">
      <c r="A198" s="22" t="s">
        <v>751</v>
      </c>
      <c r="B198" s="10"/>
      <c r="C198" s="10" t="s">
        <v>43</v>
      </c>
      <c r="G198" s="28"/>
      <c r="H198" s="79"/>
    </row>
    <row r="199" spans="1:8" x14ac:dyDescent="0.25">
      <c r="A199" s="1" t="s">
        <v>191</v>
      </c>
      <c r="B199" s="10"/>
      <c r="C199" s="10" t="s">
        <v>43</v>
      </c>
      <c r="G199" s="28">
        <v>760</v>
      </c>
      <c r="H199" s="79">
        <v>380</v>
      </c>
    </row>
    <row r="200" spans="1:8" x14ac:dyDescent="0.25">
      <c r="A200" s="1" t="s">
        <v>192</v>
      </c>
      <c r="B200" s="10"/>
      <c r="C200" s="10" t="s">
        <v>43</v>
      </c>
      <c r="G200" s="28">
        <v>574</v>
      </c>
      <c r="H200" s="79">
        <v>287</v>
      </c>
    </row>
    <row r="201" spans="1:8" x14ac:dyDescent="0.25">
      <c r="A201" s="1" t="s">
        <v>815</v>
      </c>
      <c r="B201" s="10"/>
      <c r="C201" s="10" t="s">
        <v>43</v>
      </c>
      <c r="G201" s="28">
        <v>949</v>
      </c>
      <c r="H201" s="79">
        <v>475</v>
      </c>
    </row>
    <row r="202" spans="1:8" s="15" customFormat="1" x14ac:dyDescent="0.25">
      <c r="A202" s="46" t="s">
        <v>193</v>
      </c>
      <c r="B202" s="27"/>
      <c r="C202" s="27" t="s">
        <v>43</v>
      </c>
      <c r="D202" s="14"/>
      <c r="E202" s="14"/>
      <c r="F202" s="14"/>
      <c r="G202" s="28">
        <v>757</v>
      </c>
      <c r="H202" s="79">
        <v>379</v>
      </c>
    </row>
    <row r="203" spans="1:8" s="15" customFormat="1" x14ac:dyDescent="0.25">
      <c r="A203" s="46" t="s">
        <v>61</v>
      </c>
      <c r="B203" s="27"/>
      <c r="C203" s="27" t="s">
        <v>43</v>
      </c>
      <c r="D203" s="14"/>
      <c r="E203" s="14"/>
      <c r="F203" s="14"/>
      <c r="G203" s="28">
        <v>865</v>
      </c>
      <c r="H203" s="79">
        <v>433</v>
      </c>
    </row>
    <row r="204" spans="1:8" s="15" customFormat="1" x14ac:dyDescent="0.25">
      <c r="A204" s="46" t="s">
        <v>809</v>
      </c>
      <c r="B204" s="27"/>
      <c r="C204" s="27" t="s">
        <v>43</v>
      </c>
      <c r="D204" s="14"/>
      <c r="E204" s="14"/>
      <c r="F204" s="14"/>
      <c r="G204" s="28">
        <v>1061</v>
      </c>
      <c r="H204" s="79">
        <v>531</v>
      </c>
    </row>
    <row r="205" spans="1:8" s="15" customFormat="1" x14ac:dyDescent="0.25">
      <c r="A205" s="46" t="s">
        <v>810</v>
      </c>
      <c r="B205" s="27"/>
      <c r="C205" s="27" t="s">
        <v>43</v>
      </c>
      <c r="D205" s="14"/>
      <c r="E205" s="14"/>
      <c r="F205" s="14"/>
      <c r="G205" s="28">
        <v>1061</v>
      </c>
      <c r="H205" s="79">
        <v>531</v>
      </c>
    </row>
    <row r="206" spans="1:8" s="15" customFormat="1" x14ac:dyDescent="0.25">
      <c r="A206" s="46" t="s">
        <v>811</v>
      </c>
      <c r="B206" s="27"/>
      <c r="C206" s="27" t="s">
        <v>43</v>
      </c>
      <c r="D206" s="14"/>
      <c r="E206" s="14"/>
      <c r="F206" s="14"/>
      <c r="G206" s="28">
        <v>304</v>
      </c>
      <c r="H206" s="79">
        <v>152</v>
      </c>
    </row>
    <row r="207" spans="1:8" s="11" customFormat="1" x14ac:dyDescent="0.25">
      <c r="A207" s="12" t="s">
        <v>194</v>
      </c>
      <c r="B207" s="10"/>
      <c r="C207" s="10" t="s">
        <v>43</v>
      </c>
      <c r="D207" s="13"/>
      <c r="E207" s="13"/>
      <c r="F207" s="13"/>
      <c r="G207" s="28">
        <v>514</v>
      </c>
      <c r="H207" s="79">
        <v>257</v>
      </c>
    </row>
    <row r="208" spans="1:8" s="11" customFormat="1" x14ac:dyDescent="0.25">
      <c r="A208" s="12" t="s">
        <v>195</v>
      </c>
      <c r="B208" s="10"/>
      <c r="C208" s="10" t="s">
        <v>43</v>
      </c>
      <c r="D208" s="13"/>
      <c r="E208" s="13"/>
      <c r="F208" s="13"/>
      <c r="G208" s="28">
        <v>873</v>
      </c>
      <c r="H208" s="79">
        <v>437</v>
      </c>
    </row>
    <row r="209" spans="1:8" ht="30" x14ac:dyDescent="0.25">
      <c r="A209" s="1" t="s">
        <v>816</v>
      </c>
      <c r="B209" s="10"/>
      <c r="C209" s="10" t="s">
        <v>43</v>
      </c>
      <c r="G209" s="28">
        <v>8348</v>
      </c>
      <c r="H209" s="79">
        <v>4174</v>
      </c>
    </row>
    <row r="210" spans="1:8" ht="30" x14ac:dyDescent="0.25">
      <c r="A210" s="12" t="s">
        <v>196</v>
      </c>
      <c r="B210" s="10"/>
      <c r="C210" s="10" t="s">
        <v>43</v>
      </c>
      <c r="G210" s="28" t="s">
        <v>74</v>
      </c>
      <c r="H210" s="79" t="s">
        <v>74</v>
      </c>
    </row>
    <row r="211" spans="1:8" ht="30" x14ac:dyDescent="0.25">
      <c r="A211" s="1" t="s">
        <v>197</v>
      </c>
      <c r="B211" s="10"/>
      <c r="C211" s="10" t="s">
        <v>43</v>
      </c>
      <c r="G211" s="28" t="s">
        <v>74</v>
      </c>
      <c r="H211" s="79" t="s">
        <v>74</v>
      </c>
    </row>
    <row r="212" spans="1:8" ht="30" x14ac:dyDescent="0.25">
      <c r="A212" s="1" t="s">
        <v>198</v>
      </c>
      <c r="B212" s="10"/>
      <c r="C212" s="10" t="s">
        <v>43</v>
      </c>
      <c r="G212" s="28">
        <v>459</v>
      </c>
      <c r="H212" s="79">
        <v>230</v>
      </c>
    </row>
    <row r="213" spans="1:8" x14ac:dyDescent="0.25">
      <c r="A213" s="1" t="s">
        <v>199</v>
      </c>
      <c r="B213" s="10"/>
      <c r="C213" s="10" t="s">
        <v>43</v>
      </c>
      <c r="G213" s="28" t="s">
        <v>74</v>
      </c>
      <c r="H213" s="79" t="s">
        <v>74</v>
      </c>
    </row>
    <row r="214" spans="1:8" x14ac:dyDescent="0.25">
      <c r="A214" s="1" t="s">
        <v>200</v>
      </c>
      <c r="B214" s="10"/>
      <c r="C214" s="10" t="s">
        <v>43</v>
      </c>
      <c r="G214" s="28">
        <v>2100</v>
      </c>
      <c r="H214" s="79">
        <v>1050</v>
      </c>
    </row>
    <row r="215" spans="1:8" x14ac:dyDescent="0.25">
      <c r="A215" s="1" t="s">
        <v>201</v>
      </c>
      <c r="B215" s="10"/>
      <c r="C215" s="10" t="s">
        <v>43</v>
      </c>
      <c r="G215" s="28">
        <v>1106</v>
      </c>
      <c r="H215" s="79">
        <v>553</v>
      </c>
    </row>
    <row r="216" spans="1:8" x14ac:dyDescent="0.25">
      <c r="A216" s="1" t="s">
        <v>202</v>
      </c>
      <c r="B216" s="10"/>
      <c r="C216" s="10" t="s">
        <v>43</v>
      </c>
      <c r="G216" s="28">
        <v>683</v>
      </c>
      <c r="H216" s="79">
        <v>342</v>
      </c>
    </row>
    <row r="217" spans="1:8" x14ac:dyDescent="0.25">
      <c r="A217" s="1" t="s">
        <v>203</v>
      </c>
      <c r="B217" s="10"/>
      <c r="C217" s="10" t="s">
        <v>43</v>
      </c>
      <c r="G217" s="28">
        <v>907</v>
      </c>
      <c r="H217" s="79">
        <v>454</v>
      </c>
    </row>
    <row r="218" spans="1:8" x14ac:dyDescent="0.25">
      <c r="A218" s="1" t="s">
        <v>139</v>
      </c>
      <c r="B218" s="10"/>
      <c r="C218" s="10" t="s">
        <v>43</v>
      </c>
      <c r="G218" s="28">
        <v>516</v>
      </c>
      <c r="H218" s="79">
        <v>258</v>
      </c>
    </row>
    <row r="219" spans="1:8" x14ac:dyDescent="0.25">
      <c r="A219" s="1" t="s">
        <v>204</v>
      </c>
      <c r="B219" s="10"/>
      <c r="C219" s="10" t="s">
        <v>43</v>
      </c>
      <c r="G219" s="28" t="s">
        <v>74</v>
      </c>
      <c r="H219" s="79" t="s">
        <v>74</v>
      </c>
    </row>
    <row r="220" spans="1:8" ht="16.5" customHeight="1" x14ac:dyDescent="0.25">
      <c r="A220" s="1" t="s">
        <v>205</v>
      </c>
      <c r="B220" s="10"/>
      <c r="C220" s="10" t="s">
        <v>43</v>
      </c>
      <c r="G220" s="28">
        <v>696</v>
      </c>
      <c r="H220" s="79">
        <v>348</v>
      </c>
    </row>
    <row r="221" spans="1:8" x14ac:dyDescent="0.25">
      <c r="A221" s="1" t="s">
        <v>72</v>
      </c>
      <c r="B221" s="10"/>
      <c r="C221" s="10" t="s">
        <v>43</v>
      </c>
      <c r="G221" s="28" t="s">
        <v>62</v>
      </c>
      <c r="H221" s="79" t="s">
        <v>62</v>
      </c>
    </row>
    <row r="222" spans="1:8" x14ac:dyDescent="0.25">
      <c r="A222" s="1" t="s">
        <v>71</v>
      </c>
      <c r="B222" s="10"/>
      <c r="C222" s="10" t="s">
        <v>43</v>
      </c>
      <c r="G222" s="28" t="s">
        <v>62</v>
      </c>
      <c r="H222" s="79" t="s">
        <v>62</v>
      </c>
    </row>
    <row r="223" spans="1:8" s="17" customFormat="1" ht="30" x14ac:dyDescent="0.25">
      <c r="A223" s="23" t="s">
        <v>206</v>
      </c>
      <c r="B223" s="10"/>
      <c r="C223" s="10" t="s">
        <v>43</v>
      </c>
      <c r="D223" s="16"/>
      <c r="E223" s="16"/>
      <c r="F223" s="16"/>
      <c r="G223" s="28" t="s">
        <v>706</v>
      </c>
      <c r="H223" s="79" t="s">
        <v>852</v>
      </c>
    </row>
    <row r="224" spans="1:8" s="17" customFormat="1" x14ac:dyDescent="0.25">
      <c r="A224" s="1" t="s">
        <v>207</v>
      </c>
      <c r="B224" s="10"/>
      <c r="C224" s="10" t="s">
        <v>43</v>
      </c>
      <c r="D224" s="16"/>
      <c r="E224" s="16"/>
      <c r="F224" s="16"/>
      <c r="G224" s="28" t="s">
        <v>62</v>
      </c>
      <c r="H224" s="79" t="s">
        <v>62</v>
      </c>
    </row>
    <row r="225" spans="1:8" s="11" customFormat="1" x14ac:dyDescent="0.25">
      <c r="A225" s="12" t="s">
        <v>208</v>
      </c>
      <c r="B225" s="10"/>
      <c r="C225" s="10" t="s">
        <v>43</v>
      </c>
      <c r="D225" s="13"/>
      <c r="E225" s="13"/>
      <c r="F225" s="13"/>
      <c r="G225" s="28">
        <v>574</v>
      </c>
      <c r="H225" s="79">
        <v>287</v>
      </c>
    </row>
    <row r="226" spans="1:8" x14ac:dyDescent="0.25">
      <c r="A226" s="1" t="s">
        <v>209</v>
      </c>
      <c r="B226" s="10"/>
      <c r="C226" s="10" t="s">
        <v>43</v>
      </c>
      <c r="G226" s="28">
        <v>505</v>
      </c>
      <c r="H226" s="79">
        <v>253</v>
      </c>
    </row>
    <row r="227" spans="1:8" x14ac:dyDescent="0.25">
      <c r="A227" s="1" t="s">
        <v>210</v>
      </c>
      <c r="B227" s="10"/>
      <c r="C227" s="10" t="s">
        <v>43</v>
      </c>
      <c r="G227" s="28">
        <v>587</v>
      </c>
      <c r="H227" s="79">
        <v>294</v>
      </c>
    </row>
    <row r="228" spans="1:8" x14ac:dyDescent="0.25">
      <c r="A228" s="1" t="s">
        <v>211</v>
      </c>
      <c r="B228" s="10"/>
      <c r="C228" s="10" t="s">
        <v>43</v>
      </c>
      <c r="G228" s="28">
        <v>683</v>
      </c>
      <c r="H228" s="79">
        <v>342</v>
      </c>
    </row>
    <row r="229" spans="1:8" x14ac:dyDescent="0.25">
      <c r="A229" s="1" t="s">
        <v>212</v>
      </c>
      <c r="B229" s="10"/>
      <c r="C229" s="10" t="s">
        <v>43</v>
      </c>
      <c r="G229" s="28">
        <v>998</v>
      </c>
      <c r="H229" s="79">
        <v>499</v>
      </c>
    </row>
    <row r="230" spans="1:8" x14ac:dyDescent="0.25">
      <c r="A230" s="1" t="s">
        <v>213</v>
      </c>
      <c r="B230" s="10"/>
      <c r="C230" s="10" t="s">
        <v>43</v>
      </c>
      <c r="G230" s="28">
        <v>518</v>
      </c>
      <c r="H230" s="79">
        <v>259</v>
      </c>
    </row>
    <row r="231" spans="1:8" x14ac:dyDescent="0.25">
      <c r="A231" s="1" t="s">
        <v>214</v>
      </c>
      <c r="B231" s="10"/>
      <c r="C231" s="10" t="s">
        <v>43</v>
      </c>
      <c r="G231" s="28">
        <v>289</v>
      </c>
      <c r="H231" s="79">
        <v>145</v>
      </c>
    </row>
    <row r="232" spans="1:8" x14ac:dyDescent="0.25">
      <c r="B232" s="10"/>
      <c r="C232" s="10" t="s">
        <v>43</v>
      </c>
      <c r="G232" s="28"/>
      <c r="H232" s="79"/>
    </row>
    <row r="233" spans="1:8" ht="37.5" x14ac:dyDescent="0.25">
      <c r="A233" s="20" t="s">
        <v>790</v>
      </c>
      <c r="B233" s="10"/>
      <c r="C233" s="10" t="s">
        <v>43</v>
      </c>
      <c r="G233" s="28"/>
      <c r="H233" s="79"/>
    </row>
    <row r="234" spans="1:8" x14ac:dyDescent="0.25">
      <c r="A234" s="71" t="s">
        <v>747</v>
      </c>
      <c r="B234" s="10"/>
      <c r="C234" s="10"/>
      <c r="G234" s="28"/>
      <c r="H234" s="79"/>
    </row>
    <row r="235" spans="1:8" x14ac:dyDescent="0.25">
      <c r="A235" s="8" t="s">
        <v>0</v>
      </c>
      <c r="B235" s="10"/>
      <c r="C235" s="10"/>
      <c r="D235" s="6"/>
      <c r="E235" s="6"/>
      <c r="F235" s="6"/>
      <c r="G235" s="28"/>
      <c r="H235" s="79"/>
    </row>
    <row r="236" spans="1:8" x14ac:dyDescent="0.25">
      <c r="A236" s="8" t="s">
        <v>6</v>
      </c>
      <c r="B236" s="10"/>
      <c r="C236" s="10"/>
      <c r="G236" s="28"/>
      <c r="H236" s="79"/>
    </row>
    <row r="237" spans="1:8" x14ac:dyDescent="0.25">
      <c r="A237" s="1" t="s">
        <v>215</v>
      </c>
      <c r="B237" s="10" t="s">
        <v>216</v>
      </c>
      <c r="C237" s="10">
        <v>470</v>
      </c>
      <c r="D237" s="3">
        <v>120</v>
      </c>
      <c r="E237" s="3">
        <v>60</v>
      </c>
      <c r="F237" s="3">
        <v>1</v>
      </c>
      <c r="G237" s="28">
        <v>21302</v>
      </c>
      <c r="H237" s="79">
        <v>10651</v>
      </c>
    </row>
    <row r="238" spans="1:8" x14ac:dyDescent="0.25">
      <c r="A238" s="1" t="s">
        <v>217</v>
      </c>
      <c r="B238" s="10" t="s">
        <v>218</v>
      </c>
      <c r="C238" s="10">
        <v>510</v>
      </c>
      <c r="D238" s="3">
        <v>120</v>
      </c>
      <c r="E238" s="3">
        <v>60</v>
      </c>
      <c r="F238" s="3">
        <v>1</v>
      </c>
      <c r="G238" s="28">
        <v>21872</v>
      </c>
      <c r="H238" s="79">
        <v>10936</v>
      </c>
    </row>
    <row r="239" spans="1:8" x14ac:dyDescent="0.25">
      <c r="A239" s="1" t="s">
        <v>219</v>
      </c>
      <c r="B239" s="10" t="s">
        <v>220</v>
      </c>
      <c r="C239" s="10">
        <v>615</v>
      </c>
      <c r="D239" s="3">
        <v>120</v>
      </c>
      <c r="E239" s="3">
        <v>60</v>
      </c>
      <c r="F239" s="3">
        <v>1</v>
      </c>
      <c r="G239" s="28">
        <v>23168</v>
      </c>
      <c r="H239" s="79">
        <v>11584</v>
      </c>
    </row>
    <row r="240" spans="1:8" x14ac:dyDescent="0.25">
      <c r="A240" s="1" t="s">
        <v>221</v>
      </c>
      <c r="B240" s="10" t="s">
        <v>222</v>
      </c>
      <c r="C240" s="10">
        <v>603</v>
      </c>
      <c r="D240" s="3">
        <v>120</v>
      </c>
      <c r="E240" s="3">
        <v>60</v>
      </c>
      <c r="F240" s="3">
        <v>1</v>
      </c>
      <c r="G240" s="28">
        <v>23842</v>
      </c>
      <c r="H240" s="79">
        <v>11921</v>
      </c>
    </row>
    <row r="241" spans="1:8" x14ac:dyDescent="0.25">
      <c r="A241" s="1" t="s">
        <v>223</v>
      </c>
      <c r="B241" s="10" t="s">
        <v>224</v>
      </c>
      <c r="C241" s="10">
        <v>806</v>
      </c>
      <c r="D241" s="3">
        <v>120</v>
      </c>
      <c r="E241" s="3">
        <v>60</v>
      </c>
      <c r="F241" s="3">
        <v>1</v>
      </c>
      <c r="G241" s="28">
        <v>27123</v>
      </c>
      <c r="H241" s="79">
        <v>13562</v>
      </c>
    </row>
    <row r="242" spans="1:8" x14ac:dyDescent="0.25">
      <c r="A242" s="1" t="s">
        <v>225</v>
      </c>
      <c r="B242" s="10" t="s">
        <v>226</v>
      </c>
      <c r="C242" s="10">
        <v>765</v>
      </c>
      <c r="D242" s="3">
        <v>120</v>
      </c>
      <c r="E242" s="3">
        <v>60</v>
      </c>
      <c r="F242" s="3">
        <v>1</v>
      </c>
      <c r="G242" s="28">
        <v>27752</v>
      </c>
      <c r="H242" s="79">
        <v>13876</v>
      </c>
    </row>
    <row r="243" spans="1:8" x14ac:dyDescent="0.25">
      <c r="A243" s="1" t="s">
        <v>227</v>
      </c>
      <c r="B243" s="10" t="s">
        <v>228</v>
      </c>
      <c r="C243" s="10">
        <v>890</v>
      </c>
      <c r="D243" s="3">
        <v>120</v>
      </c>
      <c r="E243" s="3">
        <v>60</v>
      </c>
      <c r="F243" s="3">
        <v>1</v>
      </c>
      <c r="G243" s="28">
        <v>27520</v>
      </c>
      <c r="H243" s="79">
        <v>13760</v>
      </c>
    </row>
    <row r="244" spans="1:8" x14ac:dyDescent="0.25">
      <c r="A244" s="1" t="s">
        <v>229</v>
      </c>
      <c r="B244" s="10" t="s">
        <v>230</v>
      </c>
      <c r="C244" s="10">
        <v>930</v>
      </c>
      <c r="D244" s="3">
        <v>120</v>
      </c>
      <c r="E244" s="3">
        <v>60</v>
      </c>
      <c r="F244" s="3">
        <v>1</v>
      </c>
      <c r="G244" s="28">
        <v>28536</v>
      </c>
      <c r="H244" s="79">
        <v>14268</v>
      </c>
    </row>
    <row r="245" spans="1:8" x14ac:dyDescent="0.25">
      <c r="B245" s="10"/>
      <c r="C245" s="10" t="s">
        <v>43</v>
      </c>
      <c r="G245" s="28"/>
      <c r="H245" s="79"/>
    </row>
    <row r="246" spans="1:8" x14ac:dyDescent="0.25">
      <c r="A246" s="8" t="s">
        <v>799</v>
      </c>
      <c r="B246" s="10"/>
      <c r="C246" s="10"/>
      <c r="G246" s="28"/>
      <c r="H246" s="79"/>
    </row>
    <row r="247" spans="1:8" x14ac:dyDescent="0.25">
      <c r="A247" s="1" t="s">
        <v>231</v>
      </c>
      <c r="B247" s="10" t="s">
        <v>232</v>
      </c>
      <c r="C247" s="10">
        <v>400</v>
      </c>
      <c r="D247" s="3">
        <v>120</v>
      </c>
      <c r="E247" s="3">
        <v>60</v>
      </c>
      <c r="F247" s="3">
        <v>1</v>
      </c>
      <c r="G247" s="28">
        <v>9374</v>
      </c>
      <c r="H247" s="79">
        <v>4687</v>
      </c>
    </row>
    <row r="248" spans="1:8" x14ac:dyDescent="0.25">
      <c r="A248" s="1" t="s">
        <v>233</v>
      </c>
      <c r="B248" s="10" t="s">
        <v>234</v>
      </c>
      <c r="C248" s="10">
        <v>450</v>
      </c>
      <c r="D248" s="3">
        <v>120</v>
      </c>
      <c r="E248" s="3">
        <v>60</v>
      </c>
      <c r="F248" s="3">
        <v>1</v>
      </c>
      <c r="G248" s="28">
        <v>9787</v>
      </c>
      <c r="H248" s="79">
        <v>4894</v>
      </c>
    </row>
    <row r="249" spans="1:8" x14ac:dyDescent="0.25">
      <c r="A249" s="1" t="s">
        <v>235</v>
      </c>
      <c r="B249" s="10" t="s">
        <v>236</v>
      </c>
      <c r="C249" s="10">
        <v>550</v>
      </c>
      <c r="D249" s="3">
        <v>120</v>
      </c>
      <c r="E249" s="3">
        <v>60</v>
      </c>
      <c r="F249" s="3">
        <v>1</v>
      </c>
      <c r="G249" s="28">
        <v>11064</v>
      </c>
      <c r="H249" s="79">
        <v>5532</v>
      </c>
    </row>
    <row r="250" spans="1:8" x14ac:dyDescent="0.25">
      <c r="A250" s="1" t="s">
        <v>237</v>
      </c>
      <c r="B250" s="10" t="s">
        <v>238</v>
      </c>
      <c r="C250" s="10">
        <v>575</v>
      </c>
      <c r="D250" s="3">
        <v>120</v>
      </c>
      <c r="E250" s="3">
        <v>60</v>
      </c>
      <c r="F250" s="3">
        <v>1</v>
      </c>
      <c r="G250" s="28">
        <v>11514</v>
      </c>
      <c r="H250" s="79">
        <v>5757</v>
      </c>
    </row>
    <row r="251" spans="1:8" x14ac:dyDescent="0.25">
      <c r="A251" s="1" t="s">
        <v>239</v>
      </c>
      <c r="B251" s="10" t="s">
        <v>240</v>
      </c>
      <c r="C251" s="10">
        <v>540</v>
      </c>
      <c r="D251" s="3">
        <v>120</v>
      </c>
      <c r="E251" s="3">
        <v>60</v>
      </c>
      <c r="F251" s="3">
        <v>1</v>
      </c>
      <c r="G251" s="28">
        <v>11370</v>
      </c>
      <c r="H251" s="79">
        <v>5685</v>
      </c>
    </row>
    <row r="252" spans="1:8" x14ac:dyDescent="0.25">
      <c r="A252" s="1" t="s">
        <v>241</v>
      </c>
      <c r="B252" s="10" t="s">
        <v>242</v>
      </c>
      <c r="C252" s="10">
        <v>555</v>
      </c>
      <c r="D252" s="3">
        <v>120</v>
      </c>
      <c r="E252" s="3">
        <v>60</v>
      </c>
      <c r="F252" s="3">
        <v>1</v>
      </c>
      <c r="G252" s="28">
        <v>11493</v>
      </c>
      <c r="H252" s="79">
        <v>5747</v>
      </c>
    </row>
    <row r="253" spans="1:8" x14ac:dyDescent="0.25">
      <c r="A253" s="1" t="s">
        <v>243</v>
      </c>
      <c r="B253" s="10" t="s">
        <v>244</v>
      </c>
      <c r="C253" s="10">
        <v>685</v>
      </c>
      <c r="D253" s="3">
        <v>120</v>
      </c>
      <c r="E253" s="3">
        <v>60</v>
      </c>
      <c r="F253" s="3">
        <v>1</v>
      </c>
      <c r="G253" s="28">
        <v>12460</v>
      </c>
      <c r="H253" s="79">
        <v>6230</v>
      </c>
    </row>
    <row r="254" spans="1:8" x14ac:dyDescent="0.25">
      <c r="A254" s="1" t="s">
        <v>245</v>
      </c>
      <c r="B254" s="10" t="s">
        <v>246</v>
      </c>
      <c r="C254" s="10">
        <v>715</v>
      </c>
      <c r="D254" s="3">
        <v>120</v>
      </c>
      <c r="E254" s="3">
        <v>60</v>
      </c>
      <c r="F254" s="3">
        <v>1</v>
      </c>
      <c r="G254" s="28">
        <v>13017</v>
      </c>
      <c r="H254" s="79">
        <v>6509</v>
      </c>
    </row>
    <row r="255" spans="1:8" x14ac:dyDescent="0.25">
      <c r="B255" s="10"/>
      <c r="C255" s="10" t="s">
        <v>43</v>
      </c>
      <c r="G255" s="28"/>
      <c r="H255" s="79"/>
    </row>
    <row r="256" spans="1:8" ht="30" x14ac:dyDescent="0.25">
      <c r="A256" s="8" t="s">
        <v>807</v>
      </c>
      <c r="B256" s="10"/>
      <c r="C256" s="10"/>
      <c r="G256" s="28"/>
      <c r="H256" s="79"/>
    </row>
    <row r="257" spans="1:8" x14ac:dyDescent="0.25">
      <c r="A257" s="1" t="s">
        <v>247</v>
      </c>
      <c r="B257" s="10" t="s">
        <v>220</v>
      </c>
      <c r="C257" s="10">
        <v>688</v>
      </c>
      <c r="D257" s="3">
        <v>120</v>
      </c>
      <c r="E257" s="3">
        <v>60</v>
      </c>
      <c r="F257" s="3">
        <v>1</v>
      </c>
      <c r="G257" s="28">
        <v>25974</v>
      </c>
      <c r="H257" s="79">
        <v>12987</v>
      </c>
    </row>
    <row r="258" spans="1:8" x14ac:dyDescent="0.25">
      <c r="A258" s="1" t="s">
        <v>248</v>
      </c>
      <c r="B258" s="10" t="s">
        <v>222</v>
      </c>
      <c r="C258" s="10">
        <v>730</v>
      </c>
      <c r="D258" s="3">
        <v>120</v>
      </c>
      <c r="E258" s="3">
        <v>60</v>
      </c>
      <c r="F258" s="3">
        <v>1</v>
      </c>
      <c r="G258" s="28">
        <v>26623</v>
      </c>
      <c r="H258" s="79">
        <v>13312</v>
      </c>
    </row>
    <row r="259" spans="1:8" x14ac:dyDescent="0.25">
      <c r="A259" s="1" t="s">
        <v>249</v>
      </c>
      <c r="B259" s="10" t="s">
        <v>224</v>
      </c>
      <c r="C259" s="10">
        <v>735</v>
      </c>
      <c r="D259" s="3">
        <v>120</v>
      </c>
      <c r="E259" s="3">
        <v>60</v>
      </c>
      <c r="F259" s="3">
        <v>1</v>
      </c>
      <c r="G259" s="28">
        <v>30321</v>
      </c>
      <c r="H259" s="79">
        <v>15161</v>
      </c>
    </row>
    <row r="260" spans="1:8" x14ac:dyDescent="0.25">
      <c r="A260" s="1" t="s">
        <v>250</v>
      </c>
      <c r="B260" s="10" t="s">
        <v>226</v>
      </c>
      <c r="C260" s="10">
        <v>765</v>
      </c>
      <c r="D260" s="3">
        <v>120</v>
      </c>
      <c r="E260" s="3">
        <v>60</v>
      </c>
      <c r="F260" s="3">
        <v>1</v>
      </c>
      <c r="G260" s="28">
        <v>30951</v>
      </c>
      <c r="H260" s="79">
        <v>15476</v>
      </c>
    </row>
    <row r="261" spans="1:8" x14ac:dyDescent="0.25">
      <c r="A261" s="1" t="s">
        <v>251</v>
      </c>
      <c r="B261" s="10" t="s">
        <v>228</v>
      </c>
      <c r="C261" s="10">
        <v>890</v>
      </c>
      <c r="D261" s="3">
        <v>120</v>
      </c>
      <c r="E261" s="3">
        <v>60</v>
      </c>
      <c r="F261" s="3">
        <v>1</v>
      </c>
      <c r="G261" s="28">
        <v>30888</v>
      </c>
      <c r="H261" s="79">
        <v>15444</v>
      </c>
    </row>
    <row r="262" spans="1:8" x14ac:dyDescent="0.25">
      <c r="A262" s="1" t="s">
        <v>252</v>
      </c>
      <c r="B262" s="10" t="s">
        <v>230</v>
      </c>
      <c r="C262" s="10">
        <v>930</v>
      </c>
      <c r="D262" s="3">
        <v>120</v>
      </c>
      <c r="E262" s="3">
        <v>60</v>
      </c>
      <c r="F262" s="3">
        <v>1</v>
      </c>
      <c r="G262" s="28">
        <v>31905</v>
      </c>
      <c r="H262" s="79">
        <v>15953</v>
      </c>
    </row>
    <row r="263" spans="1:8" x14ac:dyDescent="0.25">
      <c r="B263" s="10"/>
      <c r="C263" s="10" t="s">
        <v>43</v>
      </c>
      <c r="G263" s="28"/>
      <c r="H263" s="79"/>
    </row>
    <row r="264" spans="1:8" x14ac:dyDescent="0.25">
      <c r="A264" s="8" t="s">
        <v>253</v>
      </c>
      <c r="B264" s="10"/>
      <c r="C264" s="10"/>
      <c r="G264" s="28"/>
      <c r="H264" s="79"/>
    </row>
    <row r="265" spans="1:8" x14ac:dyDescent="0.25">
      <c r="A265" s="1" t="s">
        <v>254</v>
      </c>
      <c r="B265" s="10" t="s">
        <v>218</v>
      </c>
      <c r="C265" s="10">
        <v>590</v>
      </c>
      <c r="D265" s="3">
        <v>120</v>
      </c>
      <c r="E265" s="3">
        <v>60</v>
      </c>
      <c r="F265" s="3">
        <v>1</v>
      </c>
      <c r="G265" s="28">
        <v>22752</v>
      </c>
      <c r="H265" s="79">
        <v>11376</v>
      </c>
    </row>
    <row r="266" spans="1:8" x14ac:dyDescent="0.25">
      <c r="A266" s="1" t="s">
        <v>255</v>
      </c>
      <c r="B266" s="10" t="s">
        <v>222</v>
      </c>
      <c r="C266" s="10">
        <v>620</v>
      </c>
      <c r="D266" s="3">
        <v>120</v>
      </c>
      <c r="E266" s="3">
        <v>60</v>
      </c>
      <c r="F266" s="3">
        <v>1</v>
      </c>
      <c r="G266" s="28">
        <v>24359</v>
      </c>
      <c r="H266" s="79">
        <v>12180</v>
      </c>
    </row>
    <row r="267" spans="1:8" x14ac:dyDescent="0.25">
      <c r="A267" s="1" t="s">
        <v>256</v>
      </c>
      <c r="B267" s="10" t="s">
        <v>226</v>
      </c>
      <c r="C267" s="10">
        <v>650</v>
      </c>
      <c r="D267" s="3">
        <v>120</v>
      </c>
      <c r="E267" s="3">
        <v>60</v>
      </c>
      <c r="F267" s="3">
        <v>1</v>
      </c>
      <c r="G267" s="28">
        <v>28259</v>
      </c>
      <c r="H267" s="79">
        <v>14130</v>
      </c>
    </row>
    <row r="268" spans="1:8" x14ac:dyDescent="0.25">
      <c r="A268" s="1" t="s">
        <v>257</v>
      </c>
      <c r="B268" s="10" t="s">
        <v>230</v>
      </c>
      <c r="C268" s="10">
        <v>860</v>
      </c>
      <c r="D268" s="3">
        <v>120</v>
      </c>
      <c r="E268" s="3">
        <v>60</v>
      </c>
      <c r="F268" s="3">
        <v>1</v>
      </c>
      <c r="G268" s="28">
        <v>28967</v>
      </c>
      <c r="H268" s="79">
        <v>14484</v>
      </c>
    </row>
    <row r="269" spans="1:8" x14ac:dyDescent="0.25">
      <c r="B269" s="10"/>
      <c r="C269" s="10" t="s">
        <v>43</v>
      </c>
      <c r="G269" s="28"/>
      <c r="H269" s="79"/>
    </row>
    <row r="270" spans="1:8" x14ac:dyDescent="0.25">
      <c r="A270" s="8" t="s">
        <v>746</v>
      </c>
      <c r="B270" s="10"/>
      <c r="C270" s="10" t="s">
        <v>43</v>
      </c>
      <c r="G270" s="28"/>
      <c r="H270" s="79"/>
    </row>
    <row r="271" spans="1:8" x14ac:dyDescent="0.25">
      <c r="A271" s="1" t="s">
        <v>258</v>
      </c>
      <c r="B271" s="10" t="s">
        <v>222</v>
      </c>
      <c r="C271" s="10">
        <v>535</v>
      </c>
      <c r="D271" s="3" t="s">
        <v>47</v>
      </c>
      <c r="E271" s="3">
        <v>60</v>
      </c>
      <c r="F271" s="3" t="s">
        <v>186</v>
      </c>
      <c r="G271" s="28">
        <v>23441</v>
      </c>
      <c r="H271" s="79">
        <v>11721</v>
      </c>
    </row>
    <row r="272" spans="1:8" x14ac:dyDescent="0.25">
      <c r="A272" s="1" t="s">
        <v>259</v>
      </c>
      <c r="B272" s="10" t="s">
        <v>226</v>
      </c>
      <c r="C272" s="10">
        <v>660</v>
      </c>
      <c r="D272" s="3" t="s">
        <v>47</v>
      </c>
      <c r="E272" s="3">
        <v>60</v>
      </c>
      <c r="F272" s="3" t="s">
        <v>186</v>
      </c>
      <c r="G272" s="28">
        <v>25021</v>
      </c>
      <c r="H272" s="79">
        <v>12511</v>
      </c>
    </row>
    <row r="273" spans="1:8" x14ac:dyDescent="0.25">
      <c r="A273" s="1" t="s">
        <v>260</v>
      </c>
      <c r="B273" s="10" t="s">
        <v>230</v>
      </c>
      <c r="C273" s="10">
        <v>800</v>
      </c>
      <c r="D273" s="3" t="s">
        <v>47</v>
      </c>
      <c r="E273" s="3">
        <v>60</v>
      </c>
      <c r="F273" s="3" t="s">
        <v>186</v>
      </c>
      <c r="G273" s="28">
        <v>30079</v>
      </c>
      <c r="H273" s="79">
        <v>15040</v>
      </c>
    </row>
    <row r="274" spans="1:8" s="24" customFormat="1" x14ac:dyDescent="0.25">
      <c r="A274" s="1"/>
      <c r="B274" s="10"/>
      <c r="C274" s="10" t="s">
        <v>43</v>
      </c>
      <c r="D274" s="3"/>
      <c r="E274" s="3"/>
      <c r="F274" s="3"/>
      <c r="G274" s="28"/>
      <c r="H274" s="79"/>
    </row>
    <row r="275" spans="1:8" ht="31.5" x14ac:dyDescent="0.25">
      <c r="A275" s="22" t="s">
        <v>758</v>
      </c>
      <c r="B275" s="10"/>
      <c r="C275" s="10" t="s">
        <v>43</v>
      </c>
      <c r="D275" s="6"/>
      <c r="E275" s="6"/>
      <c r="F275" s="6"/>
      <c r="G275" s="28"/>
      <c r="H275" s="79"/>
    </row>
    <row r="276" spans="1:8" x14ac:dyDescent="0.25">
      <c r="A276" s="1" t="s">
        <v>191</v>
      </c>
      <c r="B276" s="10"/>
      <c r="C276" s="10" t="s">
        <v>43</v>
      </c>
      <c r="G276" s="28">
        <v>760</v>
      </c>
      <c r="H276" s="79">
        <v>380</v>
      </c>
    </row>
    <row r="277" spans="1:8" x14ac:dyDescent="0.25">
      <c r="A277" s="1" t="s">
        <v>192</v>
      </c>
      <c r="B277" s="10"/>
      <c r="C277" s="10" t="s">
        <v>43</v>
      </c>
      <c r="G277" s="28">
        <v>574</v>
      </c>
      <c r="H277" s="79">
        <v>287</v>
      </c>
    </row>
    <row r="278" spans="1:8" x14ac:dyDescent="0.25">
      <c r="A278" s="1" t="s">
        <v>808</v>
      </c>
      <c r="B278" s="10"/>
      <c r="C278" s="10" t="s">
        <v>43</v>
      </c>
      <c r="G278" s="28">
        <v>949</v>
      </c>
      <c r="H278" s="79">
        <v>475</v>
      </c>
    </row>
    <row r="279" spans="1:8" s="15" customFormat="1" x14ac:dyDescent="0.25">
      <c r="A279" s="46" t="s">
        <v>193</v>
      </c>
      <c r="B279" s="27"/>
      <c r="C279" s="27" t="s">
        <v>43</v>
      </c>
      <c r="D279" s="14"/>
      <c r="E279" s="14"/>
      <c r="F279" s="14"/>
      <c r="G279" s="28">
        <v>757</v>
      </c>
      <c r="H279" s="79">
        <v>379</v>
      </c>
    </row>
    <row r="280" spans="1:8" s="15" customFormat="1" x14ac:dyDescent="0.25">
      <c r="A280" s="46" t="s">
        <v>61</v>
      </c>
      <c r="B280" s="27"/>
      <c r="C280" s="27" t="s">
        <v>43</v>
      </c>
      <c r="D280" s="14"/>
      <c r="E280" s="14"/>
      <c r="F280" s="14"/>
      <c r="G280" s="28">
        <v>865</v>
      </c>
      <c r="H280" s="79">
        <v>433</v>
      </c>
    </row>
    <row r="281" spans="1:8" s="15" customFormat="1" x14ac:dyDescent="0.25">
      <c r="A281" s="46" t="s">
        <v>809</v>
      </c>
      <c r="B281" s="27"/>
      <c r="C281" s="27" t="s">
        <v>43</v>
      </c>
      <c r="D281" s="14"/>
      <c r="E281" s="14"/>
      <c r="F281" s="14"/>
      <c r="G281" s="28">
        <v>1061</v>
      </c>
      <c r="H281" s="79">
        <v>531</v>
      </c>
    </row>
    <row r="282" spans="1:8" s="15" customFormat="1" x14ac:dyDescent="0.25">
      <c r="A282" s="46" t="s">
        <v>810</v>
      </c>
      <c r="B282" s="27"/>
      <c r="C282" s="27" t="s">
        <v>43</v>
      </c>
      <c r="D282" s="14"/>
      <c r="E282" s="14"/>
      <c r="F282" s="14"/>
      <c r="G282" s="28">
        <v>1061</v>
      </c>
      <c r="H282" s="79">
        <v>531</v>
      </c>
    </row>
    <row r="283" spans="1:8" s="15" customFormat="1" x14ac:dyDescent="0.25">
      <c r="A283" s="46" t="s">
        <v>811</v>
      </c>
      <c r="B283" s="27"/>
      <c r="C283" s="27" t="s">
        <v>43</v>
      </c>
      <c r="D283" s="14"/>
      <c r="E283" s="14"/>
      <c r="F283" s="14"/>
      <c r="G283" s="28">
        <v>304</v>
      </c>
      <c r="H283" s="79">
        <v>152</v>
      </c>
    </row>
    <row r="284" spans="1:8" ht="30" x14ac:dyDescent="0.25">
      <c r="A284" s="1" t="s">
        <v>812</v>
      </c>
      <c r="B284" s="10"/>
      <c r="C284" s="10" t="s">
        <v>43</v>
      </c>
      <c r="G284" s="28">
        <v>8348</v>
      </c>
      <c r="H284" s="79">
        <v>4174</v>
      </c>
    </row>
    <row r="285" spans="1:8" ht="30" x14ac:dyDescent="0.25">
      <c r="A285" s="1" t="s">
        <v>196</v>
      </c>
      <c r="B285" s="10"/>
      <c r="C285" s="10" t="s">
        <v>43</v>
      </c>
      <c r="G285" s="28" t="s">
        <v>74</v>
      </c>
      <c r="H285" s="79" t="s">
        <v>74</v>
      </c>
    </row>
    <row r="286" spans="1:8" ht="30" x14ac:dyDescent="0.25">
      <c r="A286" s="1" t="s">
        <v>197</v>
      </c>
      <c r="B286" s="10"/>
      <c r="C286" s="10" t="s">
        <v>43</v>
      </c>
      <c r="G286" s="28" t="s">
        <v>74</v>
      </c>
      <c r="H286" s="79" t="s">
        <v>74</v>
      </c>
    </row>
    <row r="287" spans="1:8" ht="30" x14ac:dyDescent="0.25">
      <c r="A287" s="1" t="s">
        <v>198</v>
      </c>
      <c r="B287" s="10"/>
      <c r="C287" s="10" t="s">
        <v>43</v>
      </c>
      <c r="G287" s="28">
        <v>459</v>
      </c>
      <c r="H287" s="79">
        <v>230</v>
      </c>
    </row>
    <row r="288" spans="1:8" x14ac:dyDescent="0.25">
      <c r="A288" s="1" t="s">
        <v>199</v>
      </c>
      <c r="B288" s="10"/>
      <c r="C288" s="10" t="s">
        <v>43</v>
      </c>
      <c r="G288" s="28" t="s">
        <v>74</v>
      </c>
      <c r="H288" s="79" t="s">
        <v>74</v>
      </c>
    </row>
    <row r="289" spans="1:8" x14ac:dyDescent="0.25">
      <c r="A289" s="1" t="s">
        <v>200</v>
      </c>
      <c r="B289" s="10"/>
      <c r="C289" s="10" t="s">
        <v>43</v>
      </c>
      <c r="G289" s="28">
        <v>2100</v>
      </c>
      <c r="H289" s="79">
        <v>1050</v>
      </c>
    </row>
    <row r="290" spans="1:8" x14ac:dyDescent="0.25">
      <c r="A290" s="1" t="s">
        <v>201</v>
      </c>
      <c r="B290" s="10"/>
      <c r="C290" s="10" t="s">
        <v>43</v>
      </c>
      <c r="G290" s="28">
        <v>1106</v>
      </c>
      <c r="H290" s="79">
        <v>553</v>
      </c>
    </row>
    <row r="291" spans="1:8" x14ac:dyDescent="0.25">
      <c r="A291" s="1" t="s">
        <v>194</v>
      </c>
      <c r="B291" s="10"/>
      <c r="C291" s="10" t="s">
        <v>43</v>
      </c>
      <c r="G291" s="28">
        <v>514</v>
      </c>
      <c r="H291" s="79">
        <v>257</v>
      </c>
    </row>
    <row r="292" spans="1:8" x14ac:dyDescent="0.25">
      <c r="A292" s="1" t="s">
        <v>195</v>
      </c>
      <c r="B292" s="10"/>
      <c r="C292" s="10" t="s">
        <v>43</v>
      </c>
      <c r="G292" s="28">
        <v>1387</v>
      </c>
      <c r="H292" s="79">
        <v>694</v>
      </c>
    </row>
    <row r="293" spans="1:8" x14ac:dyDescent="0.25">
      <c r="A293" s="1" t="s">
        <v>202</v>
      </c>
      <c r="B293" s="10"/>
      <c r="C293" s="10" t="s">
        <v>43</v>
      </c>
      <c r="G293" s="28">
        <v>683</v>
      </c>
      <c r="H293" s="79">
        <v>342</v>
      </c>
    </row>
    <row r="294" spans="1:8" x14ac:dyDescent="0.25">
      <c r="A294" s="1" t="s">
        <v>203</v>
      </c>
      <c r="B294" s="10"/>
      <c r="C294" s="10" t="s">
        <v>43</v>
      </c>
      <c r="G294" s="28">
        <v>907</v>
      </c>
      <c r="H294" s="79">
        <v>454</v>
      </c>
    </row>
    <row r="295" spans="1:8" ht="30" x14ac:dyDescent="0.25">
      <c r="A295" s="1" t="s">
        <v>261</v>
      </c>
      <c r="B295" s="10"/>
      <c r="C295" s="10" t="s">
        <v>43</v>
      </c>
      <c r="G295" s="28">
        <v>2086</v>
      </c>
      <c r="H295" s="79">
        <v>1043</v>
      </c>
    </row>
    <row r="296" spans="1:8" x14ac:dyDescent="0.25">
      <c r="A296" s="1" t="s">
        <v>262</v>
      </c>
      <c r="B296" s="10"/>
      <c r="C296" s="10" t="s">
        <v>43</v>
      </c>
      <c r="G296" s="28" t="s">
        <v>74</v>
      </c>
      <c r="H296" s="79" t="s">
        <v>74</v>
      </c>
    </row>
    <row r="297" spans="1:8" x14ac:dyDescent="0.25">
      <c r="A297" s="1" t="s">
        <v>139</v>
      </c>
      <c r="B297" s="10"/>
      <c r="C297" s="10" t="s">
        <v>43</v>
      </c>
      <c r="G297" s="28">
        <v>516</v>
      </c>
      <c r="H297" s="79">
        <v>258</v>
      </c>
    </row>
    <row r="298" spans="1:8" x14ac:dyDescent="0.25">
      <c r="A298" s="1" t="s">
        <v>205</v>
      </c>
      <c r="B298" s="10"/>
      <c r="C298" s="10" t="s">
        <v>43</v>
      </c>
      <c r="G298" s="28">
        <v>696</v>
      </c>
      <c r="H298" s="79">
        <v>348</v>
      </c>
    </row>
    <row r="299" spans="1:8" x14ac:dyDescent="0.25">
      <c r="A299" s="1" t="s">
        <v>263</v>
      </c>
      <c r="B299" s="10"/>
      <c r="C299" s="10" t="s">
        <v>43</v>
      </c>
      <c r="G299" s="28" t="s">
        <v>62</v>
      </c>
      <c r="H299" s="79" t="s">
        <v>62</v>
      </c>
    </row>
    <row r="300" spans="1:8" x14ac:dyDescent="0.25">
      <c r="A300" s="1" t="s">
        <v>71</v>
      </c>
      <c r="B300" s="10"/>
      <c r="C300" s="10" t="s">
        <v>43</v>
      </c>
      <c r="G300" s="28" t="s">
        <v>62</v>
      </c>
      <c r="H300" s="79" t="s">
        <v>62</v>
      </c>
    </row>
    <row r="301" spans="1:8" s="11" customFormat="1" ht="30" x14ac:dyDescent="0.25">
      <c r="A301" s="12" t="s">
        <v>264</v>
      </c>
      <c r="B301" s="10"/>
      <c r="C301" s="10" t="s">
        <v>43</v>
      </c>
      <c r="D301" s="13"/>
      <c r="E301" s="13"/>
      <c r="F301" s="13"/>
      <c r="G301" s="28" t="s">
        <v>706</v>
      </c>
      <c r="H301" s="79" t="s">
        <v>852</v>
      </c>
    </row>
    <row r="302" spans="1:8" x14ac:dyDescent="0.25">
      <c r="A302" s="1" t="s">
        <v>209</v>
      </c>
      <c r="B302" s="10"/>
      <c r="C302" s="10" t="s">
        <v>43</v>
      </c>
      <c r="G302" s="28">
        <v>505</v>
      </c>
      <c r="H302" s="79">
        <v>253</v>
      </c>
    </row>
    <row r="303" spans="1:8" x14ac:dyDescent="0.25">
      <c r="A303" s="1" t="s">
        <v>210</v>
      </c>
      <c r="B303" s="10"/>
      <c r="C303" s="10" t="s">
        <v>43</v>
      </c>
      <c r="G303" s="28">
        <v>587</v>
      </c>
      <c r="H303" s="79">
        <v>294</v>
      </c>
    </row>
    <row r="304" spans="1:8" x14ac:dyDescent="0.25">
      <c r="A304" s="1" t="s">
        <v>211</v>
      </c>
      <c r="B304" s="10"/>
      <c r="C304" s="10" t="s">
        <v>43</v>
      </c>
      <c r="G304" s="28">
        <v>683</v>
      </c>
      <c r="H304" s="79">
        <v>342</v>
      </c>
    </row>
    <row r="305" spans="1:8" s="11" customFormat="1" x14ac:dyDescent="0.25">
      <c r="A305" s="12" t="s">
        <v>208</v>
      </c>
      <c r="B305" s="10"/>
      <c r="C305" s="10" t="s">
        <v>43</v>
      </c>
      <c r="D305" s="13"/>
      <c r="E305" s="13"/>
      <c r="F305" s="13"/>
      <c r="G305" s="28">
        <v>574</v>
      </c>
      <c r="H305" s="79">
        <v>287</v>
      </c>
    </row>
    <row r="306" spans="1:8" x14ac:dyDescent="0.25">
      <c r="A306" s="1" t="s">
        <v>212</v>
      </c>
      <c r="B306" s="10"/>
      <c r="C306" s="10" t="s">
        <v>43</v>
      </c>
      <c r="G306" s="28">
        <v>998</v>
      </c>
      <c r="H306" s="79">
        <v>499</v>
      </c>
    </row>
    <row r="307" spans="1:8" x14ac:dyDescent="0.25">
      <c r="A307" s="1" t="s">
        <v>265</v>
      </c>
      <c r="B307" s="10"/>
      <c r="C307" s="10" t="s">
        <v>43</v>
      </c>
      <c r="G307" s="28">
        <v>289</v>
      </c>
      <c r="H307" s="79">
        <v>145</v>
      </c>
    </row>
    <row r="308" spans="1:8" s="74" customFormat="1" x14ac:dyDescent="0.25">
      <c r="A308" s="73" t="s">
        <v>822</v>
      </c>
      <c r="B308" s="27"/>
      <c r="C308" s="27" t="s">
        <v>43</v>
      </c>
      <c r="D308" s="14"/>
      <c r="E308" s="14"/>
      <c r="F308" s="14"/>
      <c r="G308" s="28">
        <v>518</v>
      </c>
      <c r="H308" s="79">
        <v>259</v>
      </c>
    </row>
    <row r="309" spans="1:8" s="24" customFormat="1" x14ac:dyDescent="0.25">
      <c r="A309" s="8"/>
      <c r="B309" s="10"/>
      <c r="C309" s="10" t="s">
        <v>43</v>
      </c>
      <c r="D309" s="6"/>
      <c r="E309" s="6"/>
      <c r="F309" s="6"/>
      <c r="G309" s="28"/>
      <c r="H309" s="79"/>
    </row>
    <row r="310" spans="1:8" ht="37.5" x14ac:dyDescent="0.25">
      <c r="A310" s="20" t="s">
        <v>791</v>
      </c>
      <c r="B310" s="10"/>
      <c r="C310" s="10" t="s">
        <v>43</v>
      </c>
      <c r="G310" s="28"/>
      <c r="H310" s="79"/>
    </row>
    <row r="311" spans="1:8" x14ac:dyDescent="0.25">
      <c r="A311" s="71" t="s">
        <v>752</v>
      </c>
      <c r="B311" s="10"/>
      <c r="C311" s="10"/>
      <c r="G311" s="28"/>
      <c r="H311" s="79"/>
    </row>
    <row r="312" spans="1:8" x14ac:dyDescent="0.25">
      <c r="A312" s="8" t="s">
        <v>0</v>
      </c>
      <c r="B312" s="10"/>
      <c r="C312" s="10"/>
      <c r="G312" s="28"/>
      <c r="H312" s="79"/>
    </row>
    <row r="313" spans="1:8" x14ac:dyDescent="0.25">
      <c r="A313" s="8" t="s">
        <v>828</v>
      </c>
      <c r="B313" s="10"/>
      <c r="C313" s="10" t="s">
        <v>43</v>
      </c>
      <c r="G313" s="28"/>
      <c r="H313" s="79"/>
    </row>
    <row r="314" spans="1:8" x14ac:dyDescent="0.25">
      <c r="A314" s="25" t="s">
        <v>295</v>
      </c>
      <c r="B314" s="10" t="s">
        <v>296</v>
      </c>
      <c r="C314" s="10">
        <v>490</v>
      </c>
      <c r="D314" s="3">
        <v>120</v>
      </c>
      <c r="E314" s="3">
        <v>60</v>
      </c>
      <c r="F314" s="3">
        <v>1</v>
      </c>
      <c r="G314" s="28">
        <v>20764</v>
      </c>
      <c r="H314" s="79">
        <v>10382</v>
      </c>
    </row>
    <row r="315" spans="1:8" x14ac:dyDescent="0.25">
      <c r="A315" s="25" t="s">
        <v>297</v>
      </c>
      <c r="B315" s="10" t="s">
        <v>298</v>
      </c>
      <c r="C315" s="10">
        <v>580</v>
      </c>
      <c r="D315" s="3" t="s">
        <v>47</v>
      </c>
      <c r="E315" s="3">
        <v>60</v>
      </c>
      <c r="F315" s="3">
        <v>1</v>
      </c>
      <c r="G315" s="28">
        <v>22149</v>
      </c>
      <c r="H315" s="79">
        <v>11075</v>
      </c>
    </row>
    <row r="316" spans="1:8" x14ac:dyDescent="0.25">
      <c r="A316" s="25" t="s">
        <v>299</v>
      </c>
      <c r="B316" s="10" t="s">
        <v>300</v>
      </c>
      <c r="C316" s="10">
        <v>710</v>
      </c>
      <c r="D316" s="3" t="s">
        <v>47</v>
      </c>
      <c r="E316" s="3">
        <v>60</v>
      </c>
      <c r="F316" s="3">
        <v>1</v>
      </c>
      <c r="G316" s="28">
        <v>23358</v>
      </c>
      <c r="H316" s="79">
        <v>11679</v>
      </c>
    </row>
    <row r="317" spans="1:8" x14ac:dyDescent="0.25">
      <c r="A317" s="25" t="s">
        <v>301</v>
      </c>
      <c r="B317" s="10" t="s">
        <v>302</v>
      </c>
      <c r="C317" s="10">
        <v>800</v>
      </c>
      <c r="D317" s="3" t="s">
        <v>47</v>
      </c>
      <c r="E317" s="3">
        <v>60</v>
      </c>
      <c r="F317" s="3">
        <v>1</v>
      </c>
      <c r="G317" s="28">
        <v>24786</v>
      </c>
      <c r="H317" s="79">
        <v>12393</v>
      </c>
    </row>
    <row r="318" spans="1:8" x14ac:dyDescent="0.25">
      <c r="A318" s="25"/>
      <c r="B318" s="10"/>
      <c r="C318" s="10" t="s">
        <v>43</v>
      </c>
      <c r="G318" s="28"/>
      <c r="H318" s="79"/>
    </row>
    <row r="319" spans="1:8" x14ac:dyDescent="0.25">
      <c r="A319" s="25" t="s">
        <v>303</v>
      </c>
      <c r="B319" s="10" t="s">
        <v>304</v>
      </c>
      <c r="C319" s="10">
        <v>695</v>
      </c>
      <c r="D319" s="3">
        <v>120</v>
      </c>
      <c r="E319" s="3">
        <v>60</v>
      </c>
      <c r="F319" s="3">
        <v>1</v>
      </c>
      <c r="G319" s="28">
        <v>21972</v>
      </c>
      <c r="H319" s="79">
        <v>10986</v>
      </c>
    </row>
    <row r="320" spans="1:8" x14ac:dyDescent="0.25">
      <c r="A320" s="25" t="s">
        <v>305</v>
      </c>
      <c r="B320" s="10" t="s">
        <v>306</v>
      </c>
      <c r="C320" s="10">
        <v>775</v>
      </c>
      <c r="D320" s="3" t="s">
        <v>47</v>
      </c>
      <c r="E320" s="3">
        <v>60</v>
      </c>
      <c r="F320" s="3">
        <v>1</v>
      </c>
      <c r="G320" s="28">
        <v>23248</v>
      </c>
      <c r="H320" s="79">
        <v>11624</v>
      </c>
    </row>
    <row r="321" spans="1:8" x14ac:dyDescent="0.25">
      <c r="A321" s="25" t="s">
        <v>307</v>
      </c>
      <c r="B321" s="10" t="s">
        <v>308</v>
      </c>
      <c r="C321" s="10">
        <v>985</v>
      </c>
      <c r="D321" s="3" t="s">
        <v>47</v>
      </c>
      <c r="E321" s="3">
        <v>60</v>
      </c>
      <c r="F321" s="3">
        <v>1</v>
      </c>
      <c r="G321" s="28">
        <v>25299</v>
      </c>
      <c r="H321" s="79">
        <v>12650</v>
      </c>
    </row>
    <row r="322" spans="1:8" x14ac:dyDescent="0.25">
      <c r="A322" s="25" t="s">
        <v>309</v>
      </c>
      <c r="B322" s="10" t="s">
        <v>310</v>
      </c>
      <c r="C322" s="10">
        <v>1040</v>
      </c>
      <c r="D322" s="3" t="s">
        <v>47</v>
      </c>
      <c r="E322" s="3">
        <v>60</v>
      </c>
      <c r="F322" s="3">
        <v>1</v>
      </c>
      <c r="G322" s="28">
        <v>26771</v>
      </c>
      <c r="H322" s="79">
        <v>13386</v>
      </c>
    </row>
    <row r="323" spans="1:8" x14ac:dyDescent="0.25">
      <c r="A323" s="25"/>
      <c r="B323" s="10"/>
      <c r="C323" s="10" t="s">
        <v>43</v>
      </c>
      <c r="G323" s="28"/>
      <c r="H323" s="79"/>
    </row>
    <row r="324" spans="1:8" x14ac:dyDescent="0.25">
      <c r="A324" s="25" t="s">
        <v>311</v>
      </c>
      <c r="B324" s="10" t="s">
        <v>296</v>
      </c>
      <c r="C324" s="10">
        <v>490</v>
      </c>
      <c r="D324" s="3">
        <v>120</v>
      </c>
      <c r="E324" s="3">
        <v>60</v>
      </c>
      <c r="F324" s="3">
        <v>1</v>
      </c>
      <c r="G324" s="28">
        <v>20764</v>
      </c>
      <c r="H324" s="79">
        <v>10382</v>
      </c>
    </row>
    <row r="325" spans="1:8" x14ac:dyDescent="0.25">
      <c r="A325" s="25" t="s">
        <v>312</v>
      </c>
      <c r="B325" s="10" t="s">
        <v>298</v>
      </c>
      <c r="C325" s="10">
        <v>580</v>
      </c>
      <c r="D325" s="3" t="s">
        <v>47</v>
      </c>
      <c r="E325" s="3">
        <v>60</v>
      </c>
      <c r="F325" s="3">
        <v>1</v>
      </c>
      <c r="G325" s="28">
        <v>22149</v>
      </c>
      <c r="H325" s="79">
        <v>11075</v>
      </c>
    </row>
    <row r="326" spans="1:8" x14ac:dyDescent="0.25">
      <c r="A326" s="25" t="s">
        <v>313</v>
      </c>
      <c r="B326" s="10" t="s">
        <v>300</v>
      </c>
      <c r="C326" s="10">
        <v>710</v>
      </c>
      <c r="D326" s="3" t="s">
        <v>47</v>
      </c>
      <c r="E326" s="3">
        <v>60</v>
      </c>
      <c r="F326" s="3">
        <v>1</v>
      </c>
      <c r="G326" s="28">
        <v>23358</v>
      </c>
      <c r="H326" s="79">
        <v>11679</v>
      </c>
    </row>
    <row r="327" spans="1:8" x14ac:dyDescent="0.25">
      <c r="A327" s="25" t="s">
        <v>314</v>
      </c>
      <c r="B327" s="10" t="s">
        <v>302</v>
      </c>
      <c r="C327" s="10">
        <v>800</v>
      </c>
      <c r="D327" s="3" t="s">
        <v>47</v>
      </c>
      <c r="E327" s="3">
        <v>60</v>
      </c>
      <c r="F327" s="3">
        <v>1</v>
      </c>
      <c r="G327" s="28">
        <v>24786</v>
      </c>
      <c r="H327" s="79">
        <v>12393</v>
      </c>
    </row>
    <row r="328" spans="1:8" x14ac:dyDescent="0.25">
      <c r="A328" s="25"/>
      <c r="B328" s="10"/>
      <c r="C328" s="10" t="s">
        <v>43</v>
      </c>
      <c r="G328" s="28"/>
      <c r="H328" s="79"/>
    </row>
    <row r="329" spans="1:8" x14ac:dyDescent="0.25">
      <c r="A329" s="25" t="s">
        <v>315</v>
      </c>
      <c r="B329" s="10" t="s">
        <v>304</v>
      </c>
      <c r="C329" s="10">
        <v>695</v>
      </c>
      <c r="D329" s="3">
        <v>120</v>
      </c>
      <c r="E329" s="3">
        <v>60</v>
      </c>
      <c r="F329" s="3">
        <v>1</v>
      </c>
      <c r="G329" s="28">
        <v>21972</v>
      </c>
      <c r="H329" s="79">
        <v>10986</v>
      </c>
    </row>
    <row r="330" spans="1:8" x14ac:dyDescent="0.25">
      <c r="A330" s="25" t="s">
        <v>316</v>
      </c>
      <c r="B330" s="10" t="s">
        <v>306</v>
      </c>
      <c r="C330" s="10">
        <v>775</v>
      </c>
      <c r="D330" s="3" t="s">
        <v>47</v>
      </c>
      <c r="E330" s="3">
        <v>60</v>
      </c>
      <c r="F330" s="3">
        <v>1</v>
      </c>
      <c r="G330" s="28">
        <v>23248</v>
      </c>
      <c r="H330" s="79">
        <v>11624</v>
      </c>
    </row>
    <row r="331" spans="1:8" x14ac:dyDescent="0.25">
      <c r="A331" s="25" t="s">
        <v>317</v>
      </c>
      <c r="B331" s="10" t="s">
        <v>308</v>
      </c>
      <c r="C331" s="10">
        <v>985</v>
      </c>
      <c r="D331" s="3" t="s">
        <v>47</v>
      </c>
      <c r="E331" s="3">
        <v>60</v>
      </c>
      <c r="F331" s="3">
        <v>1</v>
      </c>
      <c r="G331" s="28">
        <v>25299</v>
      </c>
      <c r="H331" s="79">
        <v>12650</v>
      </c>
    </row>
    <row r="332" spans="1:8" x14ac:dyDescent="0.25">
      <c r="A332" s="25" t="s">
        <v>318</v>
      </c>
      <c r="B332" s="10" t="s">
        <v>310</v>
      </c>
      <c r="C332" s="10">
        <v>1040</v>
      </c>
      <c r="D332" s="3" t="s">
        <v>47</v>
      </c>
      <c r="E332" s="3">
        <v>60</v>
      </c>
      <c r="F332" s="3">
        <v>1</v>
      </c>
      <c r="G332" s="28">
        <v>26771</v>
      </c>
      <c r="H332" s="79">
        <v>13386</v>
      </c>
    </row>
    <row r="333" spans="1:8" x14ac:dyDescent="0.25">
      <c r="A333" s="25"/>
      <c r="B333" s="10"/>
      <c r="C333" s="10"/>
      <c r="G333" s="28"/>
      <c r="H333" s="79"/>
    </row>
    <row r="334" spans="1:8" ht="30" x14ac:dyDescent="0.25">
      <c r="A334" s="8" t="s">
        <v>823</v>
      </c>
      <c r="B334" s="10"/>
      <c r="C334" s="10" t="s">
        <v>43</v>
      </c>
      <c r="G334" s="28"/>
      <c r="H334" s="79"/>
    </row>
    <row r="335" spans="1:8" s="15" customFormat="1" x14ac:dyDescent="0.25">
      <c r="A335" s="26" t="s">
        <v>319</v>
      </c>
      <c r="B335" s="27" t="s">
        <v>320</v>
      </c>
      <c r="C335" s="27">
        <v>535</v>
      </c>
      <c r="D335" s="14">
        <v>120</v>
      </c>
      <c r="E335" s="14">
        <v>60</v>
      </c>
      <c r="F335" s="14">
        <v>1</v>
      </c>
      <c r="G335" s="28">
        <v>20764</v>
      </c>
      <c r="H335" s="79">
        <v>10382</v>
      </c>
    </row>
    <row r="336" spans="1:8" s="15" customFormat="1" x14ac:dyDescent="0.25">
      <c r="A336" s="26" t="s">
        <v>321</v>
      </c>
      <c r="B336" s="27" t="s">
        <v>322</v>
      </c>
      <c r="C336" s="27">
        <v>620</v>
      </c>
      <c r="D336" s="14" t="s">
        <v>47</v>
      </c>
      <c r="E336" s="14">
        <v>60</v>
      </c>
      <c r="F336" s="14">
        <v>1</v>
      </c>
      <c r="G336" s="28">
        <v>22149</v>
      </c>
      <c r="H336" s="79">
        <v>11075</v>
      </c>
    </row>
    <row r="337" spans="1:8" s="15" customFormat="1" x14ac:dyDescent="0.25">
      <c r="A337" s="26" t="s">
        <v>323</v>
      </c>
      <c r="B337" s="27" t="s">
        <v>324</v>
      </c>
      <c r="C337" s="27">
        <v>755</v>
      </c>
      <c r="D337" s="14" t="s">
        <v>47</v>
      </c>
      <c r="E337" s="14">
        <v>60</v>
      </c>
      <c r="F337" s="14">
        <v>1</v>
      </c>
      <c r="G337" s="28">
        <v>23358</v>
      </c>
      <c r="H337" s="79">
        <v>11679</v>
      </c>
    </row>
    <row r="338" spans="1:8" s="15" customFormat="1" x14ac:dyDescent="0.25">
      <c r="A338" s="26" t="s">
        <v>325</v>
      </c>
      <c r="B338" s="27" t="s">
        <v>326</v>
      </c>
      <c r="C338" s="27">
        <v>845</v>
      </c>
      <c r="D338" s="14" t="s">
        <v>47</v>
      </c>
      <c r="E338" s="14">
        <v>60</v>
      </c>
      <c r="F338" s="14">
        <v>1</v>
      </c>
      <c r="G338" s="28">
        <v>24786</v>
      </c>
      <c r="H338" s="79">
        <v>12393</v>
      </c>
    </row>
    <row r="339" spans="1:8" s="15" customFormat="1" x14ac:dyDescent="0.25">
      <c r="A339" s="26"/>
      <c r="B339" s="27"/>
      <c r="C339" s="27" t="s">
        <v>43</v>
      </c>
      <c r="D339" s="14"/>
      <c r="E339" s="14"/>
      <c r="F339" s="14"/>
      <c r="G339" s="28"/>
      <c r="H339" s="79"/>
    </row>
    <row r="340" spans="1:8" s="15" customFormat="1" x14ac:dyDescent="0.25">
      <c r="A340" s="26" t="s">
        <v>327</v>
      </c>
      <c r="B340" s="27" t="s">
        <v>320</v>
      </c>
      <c r="C340" s="27">
        <v>535</v>
      </c>
      <c r="D340" s="14">
        <v>120</v>
      </c>
      <c r="E340" s="14">
        <v>60</v>
      </c>
      <c r="F340" s="14">
        <v>1</v>
      </c>
      <c r="G340" s="28">
        <v>20764</v>
      </c>
      <c r="H340" s="79">
        <v>10382</v>
      </c>
    </row>
    <row r="341" spans="1:8" s="15" customFormat="1" x14ac:dyDescent="0.25">
      <c r="A341" s="26" t="s">
        <v>328</v>
      </c>
      <c r="B341" s="27" t="s">
        <v>322</v>
      </c>
      <c r="C341" s="27">
        <v>620</v>
      </c>
      <c r="D341" s="14" t="s">
        <v>47</v>
      </c>
      <c r="E341" s="14">
        <v>60</v>
      </c>
      <c r="F341" s="14">
        <v>1</v>
      </c>
      <c r="G341" s="28">
        <v>22149</v>
      </c>
      <c r="H341" s="79">
        <v>11075</v>
      </c>
    </row>
    <row r="342" spans="1:8" s="15" customFormat="1" x14ac:dyDescent="0.25">
      <c r="A342" s="26" t="s">
        <v>329</v>
      </c>
      <c r="B342" s="27" t="s">
        <v>324</v>
      </c>
      <c r="C342" s="27">
        <v>755</v>
      </c>
      <c r="D342" s="14" t="s">
        <v>47</v>
      </c>
      <c r="E342" s="14">
        <v>60</v>
      </c>
      <c r="F342" s="14">
        <v>1</v>
      </c>
      <c r="G342" s="28">
        <v>23358</v>
      </c>
      <c r="H342" s="79">
        <v>11679</v>
      </c>
    </row>
    <row r="343" spans="1:8" s="15" customFormat="1" x14ac:dyDescent="0.25">
      <c r="A343" s="26" t="s">
        <v>330</v>
      </c>
      <c r="B343" s="27" t="s">
        <v>326</v>
      </c>
      <c r="C343" s="27">
        <v>845</v>
      </c>
      <c r="D343" s="14" t="s">
        <v>47</v>
      </c>
      <c r="E343" s="14">
        <v>60</v>
      </c>
      <c r="F343" s="14">
        <v>1</v>
      </c>
      <c r="G343" s="28">
        <v>24786</v>
      </c>
      <c r="H343" s="79">
        <v>12393</v>
      </c>
    </row>
    <row r="344" spans="1:8" s="15" customFormat="1" x14ac:dyDescent="0.25">
      <c r="A344" s="26"/>
      <c r="B344" s="27"/>
      <c r="C344" s="27" t="s">
        <v>43</v>
      </c>
      <c r="D344" s="14"/>
      <c r="E344" s="14"/>
      <c r="F344" s="14"/>
      <c r="G344" s="28"/>
      <c r="H344" s="79"/>
    </row>
    <row r="345" spans="1:8" s="15" customFormat="1" x14ac:dyDescent="0.25">
      <c r="A345" s="30" t="s">
        <v>827</v>
      </c>
      <c r="B345" s="27"/>
      <c r="C345" s="27" t="s">
        <v>43</v>
      </c>
      <c r="D345" s="14"/>
      <c r="E345" s="14"/>
      <c r="F345" s="14"/>
      <c r="G345" s="28"/>
      <c r="H345" s="79"/>
    </row>
    <row r="346" spans="1:8" s="15" customFormat="1" x14ac:dyDescent="0.25">
      <c r="A346" s="29" t="s">
        <v>331</v>
      </c>
      <c r="B346" s="27" t="s">
        <v>332</v>
      </c>
      <c r="D346" s="14">
        <v>120</v>
      </c>
      <c r="E346" s="14">
        <v>60</v>
      </c>
      <c r="F346" s="14">
        <v>1</v>
      </c>
      <c r="G346" s="28">
        <v>12766</v>
      </c>
      <c r="H346" s="79">
        <v>6383</v>
      </c>
    </row>
    <row r="347" spans="1:8" s="15" customFormat="1" x14ac:dyDescent="0.25">
      <c r="A347" s="26" t="s">
        <v>333</v>
      </c>
      <c r="B347" s="27" t="s">
        <v>296</v>
      </c>
      <c r="C347" s="27">
        <v>445</v>
      </c>
      <c r="D347" s="14">
        <v>120</v>
      </c>
      <c r="E347" s="14">
        <v>60</v>
      </c>
      <c r="F347" s="14">
        <v>1</v>
      </c>
      <c r="G347" s="28">
        <v>13458</v>
      </c>
      <c r="H347" s="79">
        <v>6729</v>
      </c>
    </row>
    <row r="348" spans="1:8" s="15" customFormat="1" x14ac:dyDescent="0.25">
      <c r="A348" s="26" t="s">
        <v>334</v>
      </c>
      <c r="B348" s="27" t="s">
        <v>298</v>
      </c>
      <c r="C348" s="27">
        <v>535</v>
      </c>
      <c r="D348" s="14">
        <v>120</v>
      </c>
      <c r="E348" s="14">
        <v>60</v>
      </c>
      <c r="F348" s="14">
        <v>1</v>
      </c>
      <c r="G348" s="28">
        <v>15470</v>
      </c>
      <c r="H348" s="79">
        <v>7735</v>
      </c>
    </row>
    <row r="349" spans="1:8" s="15" customFormat="1" x14ac:dyDescent="0.25">
      <c r="A349" s="26" t="s">
        <v>335</v>
      </c>
      <c r="B349" s="27" t="s">
        <v>300</v>
      </c>
      <c r="C349" s="27">
        <v>665</v>
      </c>
      <c r="D349" s="14">
        <v>120</v>
      </c>
      <c r="E349" s="14">
        <v>60</v>
      </c>
      <c r="F349" s="14">
        <v>1</v>
      </c>
      <c r="G349" s="28">
        <v>16399</v>
      </c>
      <c r="H349" s="79">
        <v>8200</v>
      </c>
    </row>
    <row r="350" spans="1:8" s="15" customFormat="1" x14ac:dyDescent="0.25">
      <c r="A350" s="26" t="s">
        <v>336</v>
      </c>
      <c r="B350" s="27" t="s">
        <v>302</v>
      </c>
      <c r="C350" s="27">
        <v>755</v>
      </c>
      <c r="D350" s="14">
        <v>120</v>
      </c>
      <c r="E350" s="14">
        <v>60</v>
      </c>
      <c r="F350" s="14">
        <v>1</v>
      </c>
      <c r="G350" s="28">
        <v>16932</v>
      </c>
      <c r="H350" s="79">
        <v>8466</v>
      </c>
    </row>
    <row r="351" spans="1:8" s="15" customFormat="1" x14ac:dyDescent="0.25">
      <c r="A351" s="26"/>
      <c r="B351" s="27"/>
      <c r="C351" s="27" t="s">
        <v>43</v>
      </c>
      <c r="D351" s="14"/>
      <c r="E351" s="14"/>
      <c r="F351" s="14"/>
      <c r="G351" s="28"/>
      <c r="H351" s="79"/>
    </row>
    <row r="352" spans="1:8" s="15" customFormat="1" x14ac:dyDescent="0.25">
      <c r="A352" s="26" t="s">
        <v>337</v>
      </c>
      <c r="B352" s="27" t="s">
        <v>332</v>
      </c>
      <c r="C352" s="27" t="s">
        <v>43</v>
      </c>
      <c r="D352" s="14">
        <v>120</v>
      </c>
      <c r="E352" s="14">
        <v>60</v>
      </c>
      <c r="F352" s="14">
        <v>1</v>
      </c>
      <c r="G352" s="28">
        <v>14097</v>
      </c>
      <c r="H352" s="79">
        <v>7049</v>
      </c>
    </row>
    <row r="353" spans="1:8" s="15" customFormat="1" x14ac:dyDescent="0.25">
      <c r="A353" s="26" t="s">
        <v>338</v>
      </c>
      <c r="B353" s="27" t="s">
        <v>304</v>
      </c>
      <c r="C353" s="27">
        <v>655</v>
      </c>
      <c r="D353" s="14">
        <v>120</v>
      </c>
      <c r="E353" s="14">
        <v>60</v>
      </c>
      <c r="F353" s="14">
        <v>1</v>
      </c>
      <c r="G353" s="28">
        <v>14805</v>
      </c>
      <c r="H353" s="79">
        <v>7403</v>
      </c>
    </row>
    <row r="354" spans="1:8" s="15" customFormat="1" x14ac:dyDescent="0.25">
      <c r="A354" s="26" t="s">
        <v>339</v>
      </c>
      <c r="B354" s="27" t="s">
        <v>306</v>
      </c>
      <c r="C354" s="27">
        <v>735</v>
      </c>
      <c r="D354" s="14">
        <v>120</v>
      </c>
      <c r="E354" s="14">
        <v>60</v>
      </c>
      <c r="F354" s="14">
        <v>1</v>
      </c>
      <c r="G354" s="28">
        <v>15470</v>
      </c>
      <c r="H354" s="79">
        <v>7735</v>
      </c>
    </row>
    <row r="355" spans="1:8" s="15" customFormat="1" x14ac:dyDescent="0.25">
      <c r="A355" s="26" t="s">
        <v>340</v>
      </c>
      <c r="B355" s="27" t="s">
        <v>308</v>
      </c>
      <c r="C355" s="27">
        <v>940</v>
      </c>
      <c r="D355" s="14">
        <v>120</v>
      </c>
      <c r="E355" s="14">
        <v>60</v>
      </c>
      <c r="F355" s="14">
        <v>1</v>
      </c>
      <c r="G355" s="28">
        <v>16733</v>
      </c>
      <c r="H355" s="79">
        <v>8367</v>
      </c>
    </row>
    <row r="356" spans="1:8" s="15" customFormat="1" x14ac:dyDescent="0.25">
      <c r="A356" s="26" t="s">
        <v>341</v>
      </c>
      <c r="B356" s="27" t="s">
        <v>310</v>
      </c>
      <c r="C356" s="27">
        <v>995</v>
      </c>
      <c r="D356" s="14">
        <v>120</v>
      </c>
      <c r="E356" s="14">
        <v>60</v>
      </c>
      <c r="F356" s="14">
        <v>1</v>
      </c>
      <c r="G356" s="28">
        <v>17284</v>
      </c>
      <c r="H356" s="79">
        <v>8642</v>
      </c>
    </row>
    <row r="357" spans="1:8" s="15" customFormat="1" x14ac:dyDescent="0.25">
      <c r="A357" s="26"/>
      <c r="B357" s="27"/>
      <c r="C357" s="27" t="s">
        <v>43</v>
      </c>
      <c r="D357" s="14"/>
      <c r="E357" s="14"/>
      <c r="F357" s="14"/>
      <c r="G357" s="28"/>
      <c r="H357" s="79"/>
    </row>
    <row r="358" spans="1:8" s="15" customFormat="1" x14ac:dyDescent="0.25">
      <c r="A358" s="26" t="s">
        <v>342</v>
      </c>
      <c r="B358" s="27" t="s">
        <v>332</v>
      </c>
      <c r="C358" s="27" t="s">
        <v>43</v>
      </c>
      <c r="D358" s="14">
        <v>120</v>
      </c>
      <c r="E358" s="14">
        <v>60</v>
      </c>
      <c r="F358" s="14">
        <v>1</v>
      </c>
      <c r="G358" s="28">
        <v>12766</v>
      </c>
      <c r="H358" s="79">
        <v>6383</v>
      </c>
    </row>
    <row r="359" spans="1:8" s="15" customFormat="1" x14ac:dyDescent="0.25">
      <c r="A359" s="26" t="s">
        <v>343</v>
      </c>
      <c r="B359" s="27" t="s">
        <v>296</v>
      </c>
      <c r="C359" s="27">
        <v>445</v>
      </c>
      <c r="D359" s="14">
        <v>120</v>
      </c>
      <c r="E359" s="14">
        <v>60</v>
      </c>
      <c r="F359" s="14">
        <v>1</v>
      </c>
      <c r="G359" s="28">
        <v>13458</v>
      </c>
      <c r="H359" s="79">
        <v>6729</v>
      </c>
    </row>
    <row r="360" spans="1:8" s="15" customFormat="1" x14ac:dyDescent="0.25">
      <c r="A360" s="26" t="s">
        <v>344</v>
      </c>
      <c r="B360" s="27" t="s">
        <v>298</v>
      </c>
      <c r="C360" s="27">
        <v>535</v>
      </c>
      <c r="D360" s="14">
        <v>120</v>
      </c>
      <c r="E360" s="14">
        <v>60</v>
      </c>
      <c r="F360" s="14">
        <v>1</v>
      </c>
      <c r="G360" s="28">
        <v>15470</v>
      </c>
      <c r="H360" s="79">
        <v>7735</v>
      </c>
    </row>
    <row r="361" spans="1:8" s="15" customFormat="1" x14ac:dyDescent="0.25">
      <c r="A361" s="26" t="s">
        <v>345</v>
      </c>
      <c r="B361" s="27" t="s">
        <v>300</v>
      </c>
      <c r="C361" s="27">
        <v>665</v>
      </c>
      <c r="D361" s="14">
        <v>120</v>
      </c>
      <c r="E361" s="14">
        <v>60</v>
      </c>
      <c r="F361" s="14">
        <v>1</v>
      </c>
      <c r="G361" s="28">
        <v>16399</v>
      </c>
      <c r="H361" s="79">
        <v>8200</v>
      </c>
    </row>
    <row r="362" spans="1:8" s="15" customFormat="1" x14ac:dyDescent="0.25">
      <c r="A362" s="26" t="s">
        <v>346</v>
      </c>
      <c r="B362" s="27" t="s">
        <v>302</v>
      </c>
      <c r="C362" s="27">
        <v>755</v>
      </c>
      <c r="D362" s="14">
        <v>120</v>
      </c>
      <c r="E362" s="14">
        <v>60</v>
      </c>
      <c r="F362" s="14">
        <v>1</v>
      </c>
      <c r="G362" s="28">
        <v>16932</v>
      </c>
      <c r="H362" s="79">
        <v>8466</v>
      </c>
    </row>
    <row r="363" spans="1:8" s="15" customFormat="1" x14ac:dyDescent="0.25">
      <c r="A363" s="26"/>
      <c r="B363" s="27"/>
      <c r="C363" s="27" t="s">
        <v>43</v>
      </c>
      <c r="D363" s="14"/>
      <c r="E363" s="14"/>
      <c r="F363" s="14"/>
      <c r="G363" s="28"/>
      <c r="H363" s="79"/>
    </row>
    <row r="364" spans="1:8" s="15" customFormat="1" x14ac:dyDescent="0.25">
      <c r="A364" s="26" t="s">
        <v>347</v>
      </c>
      <c r="B364" s="27" t="s">
        <v>332</v>
      </c>
      <c r="C364" s="27" t="s">
        <v>43</v>
      </c>
      <c r="D364" s="14">
        <v>120</v>
      </c>
      <c r="E364" s="14">
        <v>60</v>
      </c>
      <c r="F364" s="14">
        <v>1</v>
      </c>
      <c r="G364" s="28">
        <v>14097</v>
      </c>
      <c r="H364" s="79">
        <v>7049</v>
      </c>
    </row>
    <row r="365" spans="1:8" s="15" customFormat="1" x14ac:dyDescent="0.25">
      <c r="A365" s="26" t="s">
        <v>348</v>
      </c>
      <c r="B365" s="27" t="s">
        <v>304</v>
      </c>
      <c r="C365" s="27">
        <v>655</v>
      </c>
      <c r="D365" s="14">
        <v>120</v>
      </c>
      <c r="E365" s="14">
        <v>60</v>
      </c>
      <c r="F365" s="14">
        <v>1</v>
      </c>
      <c r="G365" s="28">
        <v>14805</v>
      </c>
      <c r="H365" s="79">
        <v>7403</v>
      </c>
    </row>
    <row r="366" spans="1:8" s="15" customFormat="1" x14ac:dyDescent="0.25">
      <c r="A366" s="26" t="s">
        <v>349</v>
      </c>
      <c r="B366" s="27" t="s">
        <v>306</v>
      </c>
      <c r="C366" s="27">
        <v>735</v>
      </c>
      <c r="D366" s="14">
        <v>120</v>
      </c>
      <c r="E366" s="14">
        <v>60</v>
      </c>
      <c r="F366" s="14">
        <v>1</v>
      </c>
      <c r="G366" s="28">
        <v>15470</v>
      </c>
      <c r="H366" s="79">
        <v>7735</v>
      </c>
    </row>
    <row r="367" spans="1:8" s="15" customFormat="1" x14ac:dyDescent="0.25">
      <c r="A367" s="26" t="s">
        <v>350</v>
      </c>
      <c r="B367" s="27" t="s">
        <v>308</v>
      </c>
      <c r="C367" s="27">
        <v>940</v>
      </c>
      <c r="D367" s="14">
        <v>120</v>
      </c>
      <c r="E367" s="14">
        <v>60</v>
      </c>
      <c r="F367" s="14">
        <v>1</v>
      </c>
      <c r="G367" s="28">
        <v>16733</v>
      </c>
      <c r="H367" s="79">
        <v>8367</v>
      </c>
    </row>
    <row r="368" spans="1:8" s="15" customFormat="1" x14ac:dyDescent="0.25">
      <c r="A368" s="26" t="s">
        <v>351</v>
      </c>
      <c r="B368" s="27" t="s">
        <v>310</v>
      </c>
      <c r="C368" s="27">
        <v>995</v>
      </c>
      <c r="D368" s="14">
        <v>120</v>
      </c>
      <c r="E368" s="14">
        <v>60</v>
      </c>
      <c r="F368" s="14">
        <v>1</v>
      </c>
      <c r="G368" s="28">
        <v>17284</v>
      </c>
      <c r="H368" s="79">
        <v>8642</v>
      </c>
    </row>
    <row r="369" spans="1:8" s="15" customFormat="1" x14ac:dyDescent="0.25">
      <c r="A369" s="26"/>
      <c r="B369" s="27"/>
      <c r="C369" s="27" t="s">
        <v>43</v>
      </c>
      <c r="D369" s="14"/>
      <c r="E369" s="14"/>
      <c r="F369" s="14"/>
      <c r="G369" s="28"/>
      <c r="H369" s="79"/>
    </row>
    <row r="370" spans="1:8" s="15" customFormat="1" x14ac:dyDescent="0.25">
      <c r="A370" s="30" t="s">
        <v>824</v>
      </c>
      <c r="B370" s="27"/>
      <c r="C370" s="27" t="s">
        <v>43</v>
      </c>
      <c r="D370" s="14"/>
      <c r="E370" s="14"/>
      <c r="F370" s="14"/>
      <c r="G370" s="28"/>
      <c r="H370" s="79"/>
    </row>
    <row r="371" spans="1:8" s="15" customFormat="1" x14ac:dyDescent="0.25">
      <c r="A371" s="26" t="s">
        <v>352</v>
      </c>
      <c r="B371" s="27" t="s">
        <v>296</v>
      </c>
      <c r="C371" s="27">
        <v>445</v>
      </c>
      <c r="D371" s="14">
        <v>120</v>
      </c>
      <c r="E371" s="14">
        <v>60</v>
      </c>
      <c r="F371" s="14">
        <v>1</v>
      </c>
      <c r="G371" s="28">
        <v>13458</v>
      </c>
      <c r="H371" s="79">
        <v>6729</v>
      </c>
    </row>
    <row r="372" spans="1:8" s="15" customFormat="1" x14ac:dyDescent="0.25">
      <c r="A372" s="26" t="s">
        <v>353</v>
      </c>
      <c r="B372" s="27" t="s">
        <v>298</v>
      </c>
      <c r="C372" s="27">
        <v>535</v>
      </c>
      <c r="D372" s="14">
        <v>120</v>
      </c>
      <c r="E372" s="14">
        <v>60</v>
      </c>
      <c r="F372" s="14">
        <v>1</v>
      </c>
      <c r="G372" s="28">
        <v>15470</v>
      </c>
      <c r="H372" s="79">
        <v>7735</v>
      </c>
    </row>
    <row r="373" spans="1:8" s="15" customFormat="1" x14ac:dyDescent="0.25">
      <c r="A373" s="26" t="s">
        <v>354</v>
      </c>
      <c r="B373" s="27" t="s">
        <v>300</v>
      </c>
      <c r="C373" s="27">
        <v>665</v>
      </c>
      <c r="D373" s="14">
        <v>120</v>
      </c>
      <c r="E373" s="14">
        <v>60</v>
      </c>
      <c r="F373" s="14">
        <v>1</v>
      </c>
      <c r="G373" s="28">
        <v>16399</v>
      </c>
      <c r="H373" s="79">
        <v>8200</v>
      </c>
    </row>
    <row r="374" spans="1:8" s="15" customFormat="1" x14ac:dyDescent="0.25">
      <c r="A374" s="26" t="s">
        <v>355</v>
      </c>
      <c r="B374" s="27" t="s">
        <v>302</v>
      </c>
      <c r="C374" s="27">
        <v>755</v>
      </c>
      <c r="D374" s="14">
        <v>120</v>
      </c>
      <c r="E374" s="14">
        <v>60</v>
      </c>
      <c r="F374" s="14">
        <v>1</v>
      </c>
      <c r="G374" s="28">
        <v>16932</v>
      </c>
      <c r="H374" s="79">
        <v>8466</v>
      </c>
    </row>
    <row r="375" spans="1:8" s="15" customFormat="1" x14ac:dyDescent="0.25">
      <c r="A375" s="26"/>
      <c r="B375" s="27"/>
      <c r="C375" s="27" t="s">
        <v>43</v>
      </c>
      <c r="D375" s="14"/>
      <c r="E375" s="14"/>
      <c r="F375" s="14"/>
      <c r="G375" s="28"/>
      <c r="H375" s="79"/>
    </row>
    <row r="376" spans="1:8" s="15" customFormat="1" x14ac:dyDescent="0.25">
      <c r="A376" s="26" t="s">
        <v>356</v>
      </c>
      <c r="B376" s="27" t="s">
        <v>296</v>
      </c>
      <c r="C376" s="27">
        <v>445</v>
      </c>
      <c r="D376" s="14">
        <v>120</v>
      </c>
      <c r="E376" s="14">
        <v>60</v>
      </c>
      <c r="F376" s="14">
        <v>1</v>
      </c>
      <c r="G376" s="28">
        <v>13458</v>
      </c>
      <c r="H376" s="79">
        <v>6729</v>
      </c>
    </row>
    <row r="377" spans="1:8" s="15" customFormat="1" x14ac:dyDescent="0.25">
      <c r="A377" s="26" t="s">
        <v>357</v>
      </c>
      <c r="B377" s="27" t="s">
        <v>298</v>
      </c>
      <c r="C377" s="27">
        <v>535</v>
      </c>
      <c r="D377" s="14">
        <v>120</v>
      </c>
      <c r="E377" s="14">
        <v>60</v>
      </c>
      <c r="F377" s="14">
        <v>1</v>
      </c>
      <c r="G377" s="28">
        <v>15470</v>
      </c>
      <c r="H377" s="79">
        <v>7735</v>
      </c>
    </row>
    <row r="378" spans="1:8" s="15" customFormat="1" x14ac:dyDescent="0.25">
      <c r="A378" s="26" t="s">
        <v>358</v>
      </c>
      <c r="B378" s="27" t="s">
        <v>300</v>
      </c>
      <c r="C378" s="27">
        <v>665</v>
      </c>
      <c r="D378" s="14">
        <v>120</v>
      </c>
      <c r="E378" s="14">
        <v>60</v>
      </c>
      <c r="F378" s="14">
        <v>1</v>
      </c>
      <c r="G378" s="28">
        <v>16399</v>
      </c>
      <c r="H378" s="79">
        <v>8200</v>
      </c>
    </row>
    <row r="379" spans="1:8" s="15" customFormat="1" x14ac:dyDescent="0.25">
      <c r="A379" s="26" t="s">
        <v>359</v>
      </c>
      <c r="B379" s="27" t="s">
        <v>302</v>
      </c>
      <c r="C379" s="27">
        <v>755</v>
      </c>
      <c r="D379" s="14">
        <v>120</v>
      </c>
      <c r="E379" s="14">
        <v>60</v>
      </c>
      <c r="F379" s="14">
        <v>1</v>
      </c>
      <c r="G379" s="28">
        <v>16932</v>
      </c>
      <c r="H379" s="79">
        <v>8466</v>
      </c>
    </row>
    <row r="380" spans="1:8" x14ac:dyDescent="0.25">
      <c r="A380" s="25"/>
      <c r="B380" s="10"/>
      <c r="C380" s="10" t="s">
        <v>43</v>
      </c>
      <c r="G380" s="28"/>
      <c r="H380" s="79"/>
    </row>
    <row r="381" spans="1:8" ht="31.5" x14ac:dyDescent="0.25">
      <c r="A381" s="22" t="s">
        <v>792</v>
      </c>
      <c r="B381" s="10"/>
      <c r="C381" s="10" t="s">
        <v>43</v>
      </c>
      <c r="G381" s="28"/>
      <c r="H381" s="79"/>
    </row>
    <row r="382" spans="1:8" x14ac:dyDescent="0.25">
      <c r="A382" s="31" t="s">
        <v>360</v>
      </c>
      <c r="B382" s="10"/>
      <c r="C382" s="10" t="s">
        <v>43</v>
      </c>
      <c r="G382" s="28">
        <v>654</v>
      </c>
      <c r="H382" s="79">
        <v>327</v>
      </c>
    </row>
    <row r="383" spans="1:8" x14ac:dyDescent="0.25">
      <c r="A383" s="31" t="s">
        <v>361</v>
      </c>
      <c r="B383" s="10"/>
      <c r="C383" s="10" t="s">
        <v>43</v>
      </c>
      <c r="G383" s="28" t="s">
        <v>74</v>
      </c>
      <c r="H383" s="79" t="s">
        <v>74</v>
      </c>
    </row>
    <row r="384" spans="1:8" x14ac:dyDescent="0.25">
      <c r="A384" s="32" t="s">
        <v>362</v>
      </c>
      <c r="B384" s="10"/>
      <c r="C384" s="10" t="s">
        <v>43</v>
      </c>
      <c r="G384" s="28"/>
      <c r="H384" s="79"/>
    </row>
    <row r="385" spans="1:8" x14ac:dyDescent="0.25">
      <c r="A385" s="65" t="s">
        <v>363</v>
      </c>
      <c r="B385" s="10"/>
      <c r="C385" s="10" t="s">
        <v>43</v>
      </c>
      <c r="G385" s="28">
        <v>3399</v>
      </c>
      <c r="H385" s="79">
        <v>1700</v>
      </c>
    </row>
    <row r="386" spans="1:8" x14ac:dyDescent="0.25">
      <c r="A386" s="65" t="s">
        <v>364</v>
      </c>
      <c r="B386" s="10"/>
      <c r="C386" s="10" t="s">
        <v>43</v>
      </c>
      <c r="G386" s="28">
        <v>4772</v>
      </c>
      <c r="H386" s="79">
        <v>2386</v>
      </c>
    </row>
    <row r="387" spans="1:8" x14ac:dyDescent="0.25">
      <c r="A387" s="32" t="s">
        <v>365</v>
      </c>
      <c r="B387" s="10"/>
      <c r="C387" s="10" t="s">
        <v>43</v>
      </c>
      <c r="G387" s="28"/>
      <c r="H387" s="79"/>
    </row>
    <row r="388" spans="1:8" x14ac:dyDescent="0.25">
      <c r="A388" s="65" t="s">
        <v>366</v>
      </c>
      <c r="B388" s="10"/>
      <c r="C388" s="10" t="s">
        <v>43</v>
      </c>
      <c r="G388" s="28">
        <v>2871</v>
      </c>
      <c r="H388" s="79">
        <v>1436</v>
      </c>
    </row>
    <row r="389" spans="1:8" x14ac:dyDescent="0.25">
      <c r="A389" s="65">
        <v>6060</v>
      </c>
      <c r="B389" s="10"/>
      <c r="C389" s="10" t="s">
        <v>43</v>
      </c>
      <c r="G389" s="28">
        <v>5089</v>
      </c>
      <c r="H389" s="79">
        <v>2545</v>
      </c>
    </row>
    <row r="390" spans="1:8" x14ac:dyDescent="0.25">
      <c r="A390" s="65">
        <v>7260</v>
      </c>
      <c r="B390" s="10"/>
      <c r="C390" s="10" t="s">
        <v>43</v>
      </c>
      <c r="G390" s="28">
        <v>6735</v>
      </c>
      <c r="H390" s="79">
        <v>3368</v>
      </c>
    </row>
    <row r="391" spans="1:8" x14ac:dyDescent="0.25">
      <c r="A391" s="65" t="s">
        <v>367</v>
      </c>
      <c r="B391" s="10"/>
      <c r="C391" s="10" t="s">
        <v>43</v>
      </c>
      <c r="G391" s="28">
        <v>4442</v>
      </c>
      <c r="H391" s="79">
        <v>2221</v>
      </c>
    </row>
    <row r="392" spans="1:8" x14ac:dyDescent="0.25">
      <c r="A392" s="65">
        <v>6078</v>
      </c>
      <c r="B392" s="10"/>
      <c r="C392" s="10" t="s">
        <v>43</v>
      </c>
      <c r="G392" s="28">
        <v>8231</v>
      </c>
      <c r="H392" s="79">
        <v>4116</v>
      </c>
    </row>
    <row r="393" spans="1:8" x14ac:dyDescent="0.25">
      <c r="A393" s="65">
        <v>7278</v>
      </c>
      <c r="B393" s="10"/>
      <c r="C393" s="10" t="s">
        <v>43</v>
      </c>
      <c r="G393" s="28">
        <v>11523</v>
      </c>
      <c r="H393" s="79">
        <v>5762</v>
      </c>
    </row>
    <row r="394" spans="1:8" x14ac:dyDescent="0.25">
      <c r="A394" s="31" t="s">
        <v>368</v>
      </c>
      <c r="B394" s="10"/>
      <c r="C394" s="10" t="s">
        <v>43</v>
      </c>
      <c r="G394" s="28">
        <v>518</v>
      </c>
      <c r="H394" s="79">
        <v>259</v>
      </c>
    </row>
    <row r="395" spans="1:8" x14ac:dyDescent="0.25">
      <c r="A395" s="31" t="s">
        <v>369</v>
      </c>
      <c r="B395" s="10"/>
      <c r="C395" s="10" t="s">
        <v>43</v>
      </c>
      <c r="G395" s="28">
        <v>518</v>
      </c>
      <c r="H395" s="79">
        <v>259</v>
      </c>
    </row>
    <row r="396" spans="1:8" x14ac:dyDescent="0.25">
      <c r="A396" s="31" t="s">
        <v>370</v>
      </c>
      <c r="B396" s="10"/>
      <c r="C396" s="10" t="s">
        <v>43</v>
      </c>
      <c r="G396" s="28" t="s">
        <v>74</v>
      </c>
      <c r="H396" s="79" t="s">
        <v>74</v>
      </c>
    </row>
    <row r="397" spans="1:8" x14ac:dyDescent="0.25">
      <c r="A397" s="32" t="s">
        <v>371</v>
      </c>
      <c r="B397" s="10"/>
      <c r="C397" s="10" t="s">
        <v>43</v>
      </c>
      <c r="G397" s="28"/>
      <c r="H397" s="79"/>
    </row>
    <row r="398" spans="1:8" x14ac:dyDescent="0.25">
      <c r="A398" s="65" t="s">
        <v>372</v>
      </c>
      <c r="B398" s="10"/>
      <c r="C398" s="10" t="s">
        <v>43</v>
      </c>
      <c r="G398" s="28">
        <v>555</v>
      </c>
      <c r="H398" s="79">
        <v>278</v>
      </c>
    </row>
    <row r="399" spans="1:8" x14ac:dyDescent="0.25">
      <c r="A399" s="65" t="s">
        <v>367</v>
      </c>
      <c r="B399" s="10"/>
      <c r="C399" s="10" t="s">
        <v>43</v>
      </c>
      <c r="G399" s="28">
        <v>648</v>
      </c>
      <c r="H399" s="79">
        <v>324</v>
      </c>
    </row>
    <row r="400" spans="1:8" x14ac:dyDescent="0.25">
      <c r="A400" s="65" t="s">
        <v>373</v>
      </c>
      <c r="B400" s="10"/>
      <c r="C400" s="10" t="s">
        <v>43</v>
      </c>
      <c r="G400" s="28">
        <v>833</v>
      </c>
      <c r="H400" s="79">
        <v>417</v>
      </c>
    </row>
    <row r="401" spans="1:8" x14ac:dyDescent="0.25">
      <c r="A401" s="32" t="s">
        <v>374</v>
      </c>
      <c r="B401" s="10"/>
      <c r="C401" s="10" t="s">
        <v>43</v>
      </c>
      <c r="G401" s="28"/>
      <c r="H401" s="79"/>
    </row>
    <row r="402" spans="1:8" x14ac:dyDescent="0.25">
      <c r="A402" s="65" t="s">
        <v>375</v>
      </c>
      <c r="B402" s="10"/>
      <c r="C402" s="10" t="s">
        <v>43</v>
      </c>
      <c r="G402" s="28">
        <v>464</v>
      </c>
      <c r="H402" s="79">
        <v>232</v>
      </c>
    </row>
    <row r="403" spans="1:8" x14ac:dyDescent="0.25">
      <c r="A403" s="32" t="s">
        <v>376</v>
      </c>
      <c r="B403" s="10"/>
      <c r="C403" s="10" t="s">
        <v>43</v>
      </c>
      <c r="G403" s="28"/>
      <c r="H403" s="79"/>
    </row>
    <row r="404" spans="1:8" x14ac:dyDescent="0.25">
      <c r="A404" s="65" t="s">
        <v>377</v>
      </c>
      <c r="B404" s="10"/>
      <c r="C404" s="10" t="s">
        <v>43</v>
      </c>
      <c r="G404" s="28">
        <v>786</v>
      </c>
      <c r="H404" s="79">
        <v>393</v>
      </c>
    </row>
    <row r="405" spans="1:8" x14ac:dyDescent="0.25">
      <c r="A405" s="65" t="s">
        <v>378</v>
      </c>
      <c r="B405" s="10"/>
      <c r="C405" s="10" t="s">
        <v>43</v>
      </c>
      <c r="G405" s="28">
        <v>1572</v>
      </c>
      <c r="H405" s="79">
        <v>786</v>
      </c>
    </row>
    <row r="406" spans="1:8" x14ac:dyDescent="0.25">
      <c r="A406" s="31" t="s">
        <v>379</v>
      </c>
      <c r="B406" s="10"/>
      <c r="C406" s="10" t="s">
        <v>43</v>
      </c>
      <c r="G406" s="28">
        <v>608</v>
      </c>
      <c r="H406" s="79">
        <v>304</v>
      </c>
    </row>
    <row r="407" spans="1:8" x14ac:dyDescent="0.25">
      <c r="A407" s="31" t="s">
        <v>380</v>
      </c>
      <c r="B407" s="10"/>
      <c r="C407" s="10" t="s">
        <v>43</v>
      </c>
      <c r="G407" s="28">
        <v>595</v>
      </c>
      <c r="H407" s="79">
        <v>298</v>
      </c>
    </row>
    <row r="408" spans="1:8" x14ac:dyDescent="0.25">
      <c r="A408" s="31" t="s">
        <v>381</v>
      </c>
      <c r="B408" s="10"/>
      <c r="C408" s="10" t="s">
        <v>43</v>
      </c>
      <c r="G408" s="28">
        <v>258</v>
      </c>
      <c r="H408" s="79">
        <v>129</v>
      </c>
    </row>
    <row r="409" spans="1:8" s="15" customFormat="1" x14ac:dyDescent="0.25">
      <c r="A409" s="54" t="s">
        <v>382</v>
      </c>
      <c r="B409" s="27"/>
      <c r="C409" s="27" t="s">
        <v>43</v>
      </c>
      <c r="D409" s="14"/>
      <c r="E409" s="14"/>
      <c r="F409" s="14"/>
      <c r="G409" s="28">
        <v>626</v>
      </c>
      <c r="H409" s="79">
        <v>313</v>
      </c>
    </row>
    <row r="410" spans="1:8" x14ac:dyDescent="0.25">
      <c r="A410" s="32" t="s">
        <v>383</v>
      </c>
      <c r="B410" s="10"/>
      <c r="C410" s="10" t="s">
        <v>43</v>
      </c>
      <c r="G410" s="28"/>
      <c r="H410" s="79"/>
    </row>
    <row r="411" spans="1:8" x14ac:dyDescent="0.25">
      <c r="A411" s="66" t="s">
        <v>384</v>
      </c>
      <c r="B411" s="10"/>
      <c r="C411" s="10" t="s">
        <v>43</v>
      </c>
      <c r="G411" s="28">
        <v>2185</v>
      </c>
      <c r="H411" s="79">
        <v>1093</v>
      </c>
    </row>
    <row r="412" spans="1:8" x14ac:dyDescent="0.25">
      <c r="A412" s="32" t="s">
        <v>385</v>
      </c>
      <c r="B412" s="10"/>
      <c r="C412" s="10" t="s">
        <v>43</v>
      </c>
      <c r="G412" s="28"/>
      <c r="H412" s="79"/>
    </row>
    <row r="413" spans="1:8" x14ac:dyDescent="0.25">
      <c r="A413" s="65">
        <v>4860</v>
      </c>
      <c r="B413" s="10"/>
      <c r="C413" s="10" t="s">
        <v>43</v>
      </c>
      <c r="G413" s="28">
        <v>2185</v>
      </c>
      <c r="H413" s="79">
        <v>1093</v>
      </c>
    </row>
    <row r="414" spans="1:8" x14ac:dyDescent="0.25">
      <c r="A414" s="65">
        <v>6060</v>
      </c>
      <c r="B414" s="10"/>
      <c r="C414" s="10" t="s">
        <v>43</v>
      </c>
      <c r="G414" s="28">
        <v>2430</v>
      </c>
      <c r="H414" s="79">
        <v>1215</v>
      </c>
    </row>
    <row r="415" spans="1:8" x14ac:dyDescent="0.25">
      <c r="A415" s="65">
        <v>7260</v>
      </c>
      <c r="B415" s="10"/>
      <c r="C415" s="10" t="s">
        <v>43</v>
      </c>
      <c r="G415" s="28">
        <v>2861</v>
      </c>
      <c r="H415" s="79">
        <v>1431</v>
      </c>
    </row>
    <row r="416" spans="1:8" x14ac:dyDescent="0.25">
      <c r="A416" s="65">
        <v>4878</v>
      </c>
      <c r="B416" s="10"/>
      <c r="C416" s="10" t="s">
        <v>43</v>
      </c>
      <c r="G416" s="28">
        <v>2185</v>
      </c>
      <c r="H416" s="79">
        <v>1093</v>
      </c>
    </row>
    <row r="417" spans="1:8" x14ac:dyDescent="0.25">
      <c r="A417" s="65">
        <v>6078</v>
      </c>
      <c r="B417" s="10"/>
      <c r="C417" s="10" t="s">
        <v>43</v>
      </c>
      <c r="G417" s="28">
        <v>2430</v>
      </c>
      <c r="H417" s="79">
        <v>1215</v>
      </c>
    </row>
    <row r="418" spans="1:8" x14ac:dyDescent="0.25">
      <c r="A418" s="65">
        <v>7278</v>
      </c>
      <c r="B418" s="10"/>
      <c r="C418" s="10" t="s">
        <v>43</v>
      </c>
      <c r="G418" s="28">
        <v>2861</v>
      </c>
      <c r="H418" s="79">
        <v>1431</v>
      </c>
    </row>
    <row r="419" spans="1:8" x14ac:dyDescent="0.25">
      <c r="A419" s="32" t="s">
        <v>386</v>
      </c>
      <c r="B419" s="10"/>
      <c r="C419" s="10" t="s">
        <v>43</v>
      </c>
      <c r="G419" s="28"/>
      <c r="H419" s="79"/>
    </row>
    <row r="420" spans="1:8" x14ac:dyDescent="0.25">
      <c r="A420" s="65">
        <v>4860</v>
      </c>
      <c r="B420" s="10"/>
      <c r="C420" s="10" t="s">
        <v>43</v>
      </c>
      <c r="G420" s="28">
        <v>2391</v>
      </c>
      <c r="H420" s="79">
        <v>1196</v>
      </c>
    </row>
    <row r="421" spans="1:8" x14ac:dyDescent="0.25">
      <c r="A421" s="65">
        <v>6060</v>
      </c>
      <c r="B421" s="10"/>
      <c r="C421" s="10" t="s">
        <v>43</v>
      </c>
      <c r="G421" s="28">
        <v>2636</v>
      </c>
      <c r="H421" s="79">
        <v>1318</v>
      </c>
    </row>
    <row r="422" spans="1:8" x14ac:dyDescent="0.25">
      <c r="A422" s="65">
        <v>7260</v>
      </c>
      <c r="B422" s="10"/>
      <c r="C422" s="10" t="s">
        <v>43</v>
      </c>
      <c r="G422" s="28">
        <v>3067</v>
      </c>
      <c r="H422" s="79">
        <v>1534</v>
      </c>
    </row>
    <row r="423" spans="1:8" x14ac:dyDescent="0.25">
      <c r="A423" s="65">
        <v>4878</v>
      </c>
      <c r="B423" s="10"/>
      <c r="C423" s="10" t="s">
        <v>43</v>
      </c>
      <c r="G423" s="28">
        <v>2391</v>
      </c>
      <c r="H423" s="79">
        <v>1196</v>
      </c>
    </row>
    <row r="424" spans="1:8" x14ac:dyDescent="0.25">
      <c r="A424" s="65">
        <v>6078</v>
      </c>
      <c r="B424" s="10"/>
      <c r="C424" s="10" t="s">
        <v>43</v>
      </c>
      <c r="G424" s="28">
        <v>2636</v>
      </c>
      <c r="H424" s="79">
        <v>1318</v>
      </c>
    </row>
    <row r="425" spans="1:8" x14ac:dyDescent="0.25">
      <c r="A425" s="65">
        <v>7278</v>
      </c>
      <c r="B425" s="10"/>
      <c r="C425" s="10" t="s">
        <v>43</v>
      </c>
      <c r="G425" s="28">
        <v>3067</v>
      </c>
      <c r="H425" s="79">
        <v>1534</v>
      </c>
    </row>
    <row r="426" spans="1:8" x14ac:dyDescent="0.25">
      <c r="A426" s="32" t="s">
        <v>715</v>
      </c>
      <c r="B426" s="10"/>
      <c r="C426" s="10" t="s">
        <v>43</v>
      </c>
      <c r="G426" s="28"/>
      <c r="H426" s="79"/>
    </row>
    <row r="427" spans="1:8" x14ac:dyDescent="0.25">
      <c r="A427" s="65" t="s">
        <v>387</v>
      </c>
      <c r="B427" s="10"/>
      <c r="C427" s="10" t="s">
        <v>43</v>
      </c>
      <c r="G427" s="28">
        <v>3717</v>
      </c>
      <c r="H427" s="79">
        <v>1859</v>
      </c>
    </row>
    <row r="428" spans="1:8" x14ac:dyDescent="0.25">
      <c r="A428" s="65" t="s">
        <v>364</v>
      </c>
      <c r="B428" s="10"/>
      <c r="C428" s="10" t="s">
        <v>43</v>
      </c>
      <c r="G428" s="28">
        <v>4536</v>
      </c>
      <c r="H428" s="79">
        <v>2268</v>
      </c>
    </row>
    <row r="429" spans="1:8" s="15" customFormat="1" x14ac:dyDescent="0.25">
      <c r="A429" s="75" t="s">
        <v>830</v>
      </c>
      <c r="B429" s="27"/>
      <c r="C429" s="27" t="s">
        <v>43</v>
      </c>
      <c r="D429" s="14"/>
      <c r="E429" s="14"/>
      <c r="F429" s="14"/>
      <c r="G429" s="28">
        <v>1329</v>
      </c>
      <c r="H429" s="79">
        <v>665</v>
      </c>
    </row>
    <row r="430" spans="1:8" s="15" customFormat="1" x14ac:dyDescent="0.25">
      <c r="A430" s="54" t="s">
        <v>388</v>
      </c>
      <c r="B430" s="27"/>
      <c r="C430" s="27" t="s">
        <v>43</v>
      </c>
      <c r="D430" s="14"/>
      <c r="E430" s="14"/>
      <c r="F430" s="14"/>
      <c r="G430" s="28">
        <v>757</v>
      </c>
      <c r="H430" s="79">
        <v>379</v>
      </c>
    </row>
    <row r="431" spans="1:8" s="15" customFormat="1" x14ac:dyDescent="0.25">
      <c r="A431" s="54" t="s">
        <v>389</v>
      </c>
      <c r="B431" s="27"/>
      <c r="C431" s="27" t="s">
        <v>43</v>
      </c>
      <c r="D431" s="14"/>
      <c r="E431" s="14"/>
      <c r="F431" s="14"/>
      <c r="G431" s="28">
        <v>865</v>
      </c>
      <c r="H431" s="79">
        <v>433</v>
      </c>
    </row>
    <row r="432" spans="1:8" s="15" customFormat="1" x14ac:dyDescent="0.25">
      <c r="A432" s="54" t="s">
        <v>390</v>
      </c>
      <c r="B432" s="27"/>
      <c r="C432" s="27" t="s">
        <v>43</v>
      </c>
      <c r="D432" s="14"/>
      <c r="E432" s="14"/>
      <c r="F432" s="14"/>
      <c r="G432" s="28">
        <v>757</v>
      </c>
      <c r="H432" s="79">
        <v>379</v>
      </c>
    </row>
    <row r="433" spans="1:8" s="15" customFormat="1" x14ac:dyDescent="0.25">
      <c r="A433" s="54" t="s">
        <v>391</v>
      </c>
      <c r="B433" s="27"/>
      <c r="C433" s="27" t="s">
        <v>43</v>
      </c>
      <c r="D433" s="14"/>
      <c r="E433" s="14"/>
      <c r="F433" s="14"/>
      <c r="G433" s="28">
        <v>757</v>
      </c>
      <c r="H433" s="79">
        <v>379</v>
      </c>
    </row>
    <row r="434" spans="1:8" s="15" customFormat="1" x14ac:dyDescent="0.25">
      <c r="A434" s="54" t="s">
        <v>392</v>
      </c>
      <c r="B434" s="27"/>
      <c r="C434" s="27" t="s">
        <v>43</v>
      </c>
      <c r="D434" s="14"/>
      <c r="E434" s="14"/>
      <c r="F434" s="14"/>
      <c r="G434" s="28">
        <v>1419</v>
      </c>
      <c r="H434" s="79">
        <v>710</v>
      </c>
    </row>
    <row r="435" spans="1:8" s="15" customFormat="1" x14ac:dyDescent="0.25">
      <c r="A435" s="54" t="s">
        <v>393</v>
      </c>
      <c r="B435" s="27"/>
      <c r="C435" s="27" t="s">
        <v>43</v>
      </c>
      <c r="D435" s="14"/>
      <c r="E435" s="14"/>
      <c r="F435" s="14"/>
      <c r="G435" s="28">
        <v>1419</v>
      </c>
      <c r="H435" s="79">
        <v>710</v>
      </c>
    </row>
    <row r="436" spans="1:8" ht="30" x14ac:dyDescent="0.25">
      <c r="A436" s="31" t="s">
        <v>394</v>
      </c>
      <c r="B436" s="10"/>
      <c r="C436" s="10" t="s">
        <v>43</v>
      </c>
      <c r="G436" s="28" t="s">
        <v>74</v>
      </c>
      <c r="H436" s="79" t="s">
        <v>74</v>
      </c>
    </row>
    <row r="437" spans="1:8" ht="30" x14ac:dyDescent="0.25">
      <c r="A437" s="31" t="s">
        <v>395</v>
      </c>
      <c r="B437" s="10"/>
      <c r="C437" s="10" t="s">
        <v>43</v>
      </c>
      <c r="G437" s="28" t="s">
        <v>74</v>
      </c>
      <c r="H437" s="79" t="s">
        <v>74</v>
      </c>
    </row>
    <row r="438" spans="1:8" ht="30" x14ac:dyDescent="0.25">
      <c r="A438" s="31" t="s">
        <v>817</v>
      </c>
      <c r="B438" s="10"/>
      <c r="C438" s="10" t="s">
        <v>43</v>
      </c>
      <c r="G438" s="28" t="s">
        <v>74</v>
      </c>
      <c r="H438" s="79" t="s">
        <v>74</v>
      </c>
    </row>
    <row r="439" spans="1:8" x14ac:dyDescent="0.25">
      <c r="A439" s="31" t="s">
        <v>396</v>
      </c>
      <c r="B439" s="10"/>
      <c r="C439" s="10" t="s">
        <v>43</v>
      </c>
      <c r="G439" s="28">
        <v>559</v>
      </c>
      <c r="H439" s="79">
        <v>280</v>
      </c>
    </row>
    <row r="440" spans="1:8" ht="30" x14ac:dyDescent="0.25">
      <c r="A440" s="31" t="s">
        <v>397</v>
      </c>
      <c r="B440" s="10"/>
      <c r="C440" s="10" t="s">
        <v>43</v>
      </c>
      <c r="G440" s="28" t="s">
        <v>821</v>
      </c>
      <c r="H440" s="79" t="s">
        <v>853</v>
      </c>
    </row>
    <row r="441" spans="1:8" ht="30" x14ac:dyDescent="0.25">
      <c r="A441" s="31" t="s">
        <v>398</v>
      </c>
      <c r="B441" s="10"/>
      <c r="C441" s="10" t="s">
        <v>43</v>
      </c>
      <c r="G441" s="28" t="s">
        <v>62</v>
      </c>
      <c r="H441" s="79" t="s">
        <v>62</v>
      </c>
    </row>
    <row r="442" spans="1:8" x14ac:dyDescent="0.25">
      <c r="A442" s="31" t="s">
        <v>399</v>
      </c>
      <c r="B442" s="10"/>
      <c r="C442" s="10" t="s">
        <v>43</v>
      </c>
      <c r="G442" s="28" t="s">
        <v>62</v>
      </c>
      <c r="H442" s="79" t="s">
        <v>62</v>
      </c>
    </row>
    <row r="443" spans="1:8" x14ac:dyDescent="0.25">
      <c r="A443" s="31" t="s">
        <v>400</v>
      </c>
      <c r="B443" s="10"/>
      <c r="C443" s="10" t="s">
        <v>43</v>
      </c>
      <c r="G443" s="28" t="s">
        <v>74</v>
      </c>
      <c r="H443" s="79" t="s">
        <v>74</v>
      </c>
    </row>
    <row r="444" spans="1:8" x14ac:dyDescent="0.25">
      <c r="A444" s="31" t="s">
        <v>401</v>
      </c>
      <c r="B444" s="10"/>
      <c r="C444" s="10" t="s">
        <v>43</v>
      </c>
      <c r="G444" s="28">
        <v>491</v>
      </c>
      <c r="H444" s="79">
        <v>246</v>
      </c>
    </row>
    <row r="445" spans="1:8" s="15" customFormat="1" x14ac:dyDescent="0.25">
      <c r="A445" s="54" t="s">
        <v>402</v>
      </c>
      <c r="B445" s="27"/>
      <c r="C445" s="27" t="s">
        <v>43</v>
      </c>
      <c r="D445" s="14"/>
      <c r="E445" s="14"/>
      <c r="F445" s="14"/>
      <c r="G445" s="28">
        <v>643</v>
      </c>
      <c r="H445" s="79">
        <v>322</v>
      </c>
    </row>
    <row r="446" spans="1:8" s="15" customFormat="1" x14ac:dyDescent="0.25">
      <c r="A446" s="29" t="s">
        <v>403</v>
      </c>
      <c r="B446" s="27"/>
      <c r="C446" s="27" t="s">
        <v>43</v>
      </c>
      <c r="D446" s="14"/>
      <c r="E446" s="14"/>
      <c r="F446" s="14"/>
      <c r="G446" s="28">
        <v>905</v>
      </c>
      <c r="H446" s="79">
        <v>453</v>
      </c>
    </row>
    <row r="447" spans="1:8" x14ac:dyDescent="0.25">
      <c r="A447" s="33"/>
      <c r="B447" s="10"/>
      <c r="C447" s="10" t="s">
        <v>43</v>
      </c>
      <c r="G447" s="28"/>
      <c r="H447" s="79"/>
    </row>
    <row r="448" spans="1:8" s="36" customFormat="1" ht="37.5" x14ac:dyDescent="0.3">
      <c r="A448" s="34" t="s">
        <v>765</v>
      </c>
      <c r="B448" s="10"/>
      <c r="C448" s="10" t="s">
        <v>43</v>
      </c>
      <c r="D448" s="35"/>
      <c r="E448" s="35"/>
      <c r="F448" s="35"/>
      <c r="G448" s="28"/>
      <c r="H448" s="79"/>
    </row>
    <row r="449" spans="1:8" s="36" customFormat="1" x14ac:dyDescent="0.25">
      <c r="A449" s="71" t="s">
        <v>752</v>
      </c>
      <c r="B449" s="10"/>
      <c r="C449" s="10"/>
      <c r="D449" s="35"/>
      <c r="E449" s="35"/>
      <c r="F449" s="35"/>
      <c r="G449" s="28"/>
      <c r="H449" s="79"/>
    </row>
    <row r="450" spans="1:8" s="36" customFormat="1" x14ac:dyDescent="0.25">
      <c r="A450" s="37" t="s">
        <v>0</v>
      </c>
      <c r="B450" s="10"/>
      <c r="C450" s="10"/>
      <c r="D450" s="35"/>
      <c r="E450" s="35"/>
      <c r="F450" s="35"/>
      <c r="G450" s="28"/>
      <c r="H450" s="79"/>
    </row>
    <row r="451" spans="1:8" s="36" customFormat="1" x14ac:dyDescent="0.25">
      <c r="A451" s="37" t="s">
        <v>826</v>
      </c>
      <c r="B451" s="10"/>
      <c r="C451" s="10" t="s">
        <v>43</v>
      </c>
      <c r="D451" s="35"/>
      <c r="E451" s="35"/>
      <c r="F451" s="35"/>
      <c r="G451" s="28"/>
      <c r="H451" s="79"/>
    </row>
    <row r="452" spans="1:8" s="36" customFormat="1" x14ac:dyDescent="0.25">
      <c r="A452" s="38" t="s">
        <v>404</v>
      </c>
      <c r="B452" s="10" t="s">
        <v>405</v>
      </c>
      <c r="C452" s="10">
        <v>310</v>
      </c>
      <c r="D452" s="35" t="s">
        <v>47</v>
      </c>
      <c r="E452" s="35">
        <v>60</v>
      </c>
      <c r="F452" s="35">
        <v>1</v>
      </c>
      <c r="G452" s="28">
        <v>28517</v>
      </c>
      <c r="H452" s="79">
        <v>14259</v>
      </c>
    </row>
    <row r="453" spans="1:8" s="36" customFormat="1" x14ac:dyDescent="0.25">
      <c r="A453" s="38" t="s">
        <v>406</v>
      </c>
      <c r="B453" s="10" t="s">
        <v>296</v>
      </c>
      <c r="C453" s="10">
        <v>355</v>
      </c>
      <c r="D453" s="35" t="s">
        <v>47</v>
      </c>
      <c r="E453" s="35">
        <v>60</v>
      </c>
      <c r="F453" s="35">
        <v>1</v>
      </c>
      <c r="G453" s="28">
        <v>30662</v>
      </c>
      <c r="H453" s="79">
        <v>15331</v>
      </c>
    </row>
    <row r="454" spans="1:8" s="36" customFormat="1" x14ac:dyDescent="0.25">
      <c r="A454" s="38" t="s">
        <v>407</v>
      </c>
      <c r="B454" s="10" t="s">
        <v>298</v>
      </c>
      <c r="C454" s="10">
        <v>490</v>
      </c>
      <c r="D454" s="35" t="s">
        <v>47</v>
      </c>
      <c r="E454" s="35">
        <v>60</v>
      </c>
      <c r="F454" s="35">
        <v>1</v>
      </c>
      <c r="G454" s="28">
        <v>33943</v>
      </c>
      <c r="H454" s="79">
        <v>16972</v>
      </c>
    </row>
    <row r="455" spans="1:8" s="36" customFormat="1" x14ac:dyDescent="0.25">
      <c r="A455" s="38"/>
      <c r="B455" s="10"/>
      <c r="C455" s="10" t="s">
        <v>43</v>
      </c>
      <c r="D455" s="35"/>
      <c r="E455" s="35"/>
      <c r="F455" s="35"/>
      <c r="G455" s="28"/>
      <c r="H455" s="79"/>
    </row>
    <row r="456" spans="1:8" s="36" customFormat="1" x14ac:dyDescent="0.25">
      <c r="A456" s="38" t="s">
        <v>408</v>
      </c>
      <c r="B456" s="10" t="s">
        <v>332</v>
      </c>
      <c r="C456" s="10">
        <v>510</v>
      </c>
      <c r="D456" s="35" t="s">
        <v>47</v>
      </c>
      <c r="E456" s="35">
        <v>60</v>
      </c>
      <c r="F456" s="35">
        <v>1</v>
      </c>
      <c r="G456" s="28">
        <v>29942</v>
      </c>
      <c r="H456" s="79">
        <v>14971</v>
      </c>
    </row>
    <row r="457" spans="1:8" s="36" customFormat="1" x14ac:dyDescent="0.25">
      <c r="A457" s="38" t="s">
        <v>409</v>
      </c>
      <c r="B457" s="10" t="s">
        <v>304</v>
      </c>
      <c r="C457" s="10">
        <v>555</v>
      </c>
      <c r="D457" s="35" t="s">
        <v>47</v>
      </c>
      <c r="E457" s="35">
        <v>60</v>
      </c>
      <c r="F457" s="35">
        <v>1</v>
      </c>
      <c r="G457" s="28">
        <v>32195</v>
      </c>
      <c r="H457" s="79">
        <v>16098</v>
      </c>
    </row>
    <row r="458" spans="1:8" s="36" customFormat="1" x14ac:dyDescent="0.25">
      <c r="A458" s="38" t="s">
        <v>410</v>
      </c>
      <c r="B458" s="10" t="s">
        <v>306</v>
      </c>
      <c r="C458" s="10" t="s">
        <v>43</v>
      </c>
      <c r="D458" s="3" t="s">
        <v>47</v>
      </c>
      <c r="E458" s="3">
        <v>60</v>
      </c>
      <c r="F458" s="3">
        <v>1</v>
      </c>
      <c r="G458" s="28">
        <v>35640</v>
      </c>
      <c r="H458" s="79">
        <v>17820</v>
      </c>
    </row>
    <row r="459" spans="1:8" s="36" customFormat="1" x14ac:dyDescent="0.25">
      <c r="A459" s="38"/>
      <c r="B459" s="10"/>
      <c r="C459" s="10" t="s">
        <v>43</v>
      </c>
      <c r="D459" s="35"/>
      <c r="E459" s="35"/>
      <c r="F459" s="35"/>
      <c r="G459" s="28"/>
      <c r="H459" s="79"/>
    </row>
    <row r="460" spans="1:8" s="36" customFormat="1" x14ac:dyDescent="0.25">
      <c r="A460" s="38" t="s">
        <v>411</v>
      </c>
      <c r="B460" s="10" t="s">
        <v>405</v>
      </c>
      <c r="C460" s="10">
        <v>310</v>
      </c>
      <c r="D460" s="35" t="s">
        <v>47</v>
      </c>
      <c r="E460" s="35">
        <v>60</v>
      </c>
      <c r="F460" s="35">
        <v>1</v>
      </c>
      <c r="G460" s="28">
        <v>28517</v>
      </c>
      <c r="H460" s="79">
        <v>14259</v>
      </c>
    </row>
    <row r="461" spans="1:8" s="36" customFormat="1" x14ac:dyDescent="0.25">
      <c r="A461" s="38" t="s">
        <v>412</v>
      </c>
      <c r="B461" s="10" t="s">
        <v>296</v>
      </c>
      <c r="C461" s="10">
        <v>355</v>
      </c>
      <c r="D461" s="35" t="s">
        <v>47</v>
      </c>
      <c r="E461" s="35">
        <v>60</v>
      </c>
      <c r="F461" s="35">
        <v>1</v>
      </c>
      <c r="G461" s="28">
        <v>30662</v>
      </c>
      <c r="H461" s="79">
        <v>15331</v>
      </c>
    </row>
    <row r="462" spans="1:8" s="36" customFormat="1" x14ac:dyDescent="0.25">
      <c r="A462" s="38" t="s">
        <v>413</v>
      </c>
      <c r="B462" s="10" t="s">
        <v>298</v>
      </c>
      <c r="C462" s="10">
        <v>490</v>
      </c>
      <c r="D462" s="35" t="s">
        <v>47</v>
      </c>
      <c r="E462" s="35">
        <v>60</v>
      </c>
      <c r="F462" s="35">
        <v>1</v>
      </c>
      <c r="G462" s="28">
        <v>33943</v>
      </c>
      <c r="H462" s="79">
        <v>16972</v>
      </c>
    </row>
    <row r="463" spans="1:8" s="36" customFormat="1" x14ac:dyDescent="0.25">
      <c r="A463" s="38"/>
      <c r="B463" s="10"/>
      <c r="C463" s="10" t="s">
        <v>43</v>
      </c>
      <c r="D463" s="35"/>
      <c r="E463" s="35"/>
      <c r="F463" s="35"/>
      <c r="G463" s="28"/>
      <c r="H463" s="79"/>
    </row>
    <row r="464" spans="1:8" s="36" customFormat="1" x14ac:dyDescent="0.25">
      <c r="A464" s="38" t="s">
        <v>414</v>
      </c>
      <c r="B464" s="10" t="s">
        <v>332</v>
      </c>
      <c r="C464" s="10">
        <v>510</v>
      </c>
      <c r="D464" s="35" t="s">
        <v>47</v>
      </c>
      <c r="E464" s="35">
        <v>60</v>
      </c>
      <c r="F464" s="35">
        <v>1</v>
      </c>
      <c r="G464" s="28">
        <v>29942</v>
      </c>
      <c r="H464" s="79">
        <v>14971</v>
      </c>
    </row>
    <row r="465" spans="1:8" s="36" customFormat="1" x14ac:dyDescent="0.25">
      <c r="A465" s="38" t="s">
        <v>415</v>
      </c>
      <c r="B465" s="10" t="s">
        <v>304</v>
      </c>
      <c r="C465" s="10">
        <v>555</v>
      </c>
      <c r="D465" s="35" t="s">
        <v>47</v>
      </c>
      <c r="E465" s="35">
        <v>60</v>
      </c>
      <c r="F465" s="35">
        <v>1</v>
      </c>
      <c r="G465" s="28">
        <v>32195</v>
      </c>
      <c r="H465" s="79">
        <v>16098</v>
      </c>
    </row>
    <row r="466" spans="1:8" s="36" customFormat="1" x14ac:dyDescent="0.25">
      <c r="A466" s="38" t="s">
        <v>416</v>
      </c>
      <c r="B466" s="10" t="s">
        <v>306</v>
      </c>
      <c r="C466" s="10">
        <v>580</v>
      </c>
      <c r="D466" s="3" t="s">
        <v>47</v>
      </c>
      <c r="E466" s="3">
        <v>60</v>
      </c>
      <c r="F466" s="3">
        <v>1</v>
      </c>
      <c r="G466" s="28">
        <v>35640</v>
      </c>
      <c r="H466" s="79">
        <v>17820</v>
      </c>
    </row>
    <row r="467" spans="1:8" s="36" customFormat="1" x14ac:dyDescent="0.25">
      <c r="A467" s="38"/>
      <c r="B467" s="10"/>
      <c r="C467" s="10"/>
      <c r="D467" s="3"/>
      <c r="E467" s="3"/>
      <c r="F467" s="3"/>
      <c r="G467" s="28"/>
      <c r="H467" s="79"/>
    </row>
    <row r="468" spans="1:8" s="36" customFormat="1" x14ac:dyDescent="0.25">
      <c r="A468" s="55" t="s">
        <v>825</v>
      </c>
      <c r="B468" s="10"/>
      <c r="C468" s="10" t="s">
        <v>43</v>
      </c>
      <c r="D468" s="3"/>
      <c r="E468" s="3"/>
      <c r="F468" s="3"/>
      <c r="G468" s="28"/>
      <c r="H468" s="79"/>
    </row>
    <row r="469" spans="1:8" s="36" customFormat="1" x14ac:dyDescent="0.25">
      <c r="A469" s="38" t="s">
        <v>417</v>
      </c>
      <c r="B469" s="10" t="s">
        <v>405</v>
      </c>
      <c r="C469" s="10">
        <v>310</v>
      </c>
      <c r="D469" s="35" t="s">
        <v>47</v>
      </c>
      <c r="E469" s="35">
        <v>60</v>
      </c>
      <c r="F469" s="35">
        <v>1</v>
      </c>
      <c r="G469" s="28">
        <v>28517</v>
      </c>
      <c r="H469" s="79">
        <v>14259</v>
      </c>
    </row>
    <row r="470" spans="1:8" s="36" customFormat="1" x14ac:dyDescent="0.25">
      <c r="A470" s="38" t="s">
        <v>418</v>
      </c>
      <c r="B470" s="10" t="s">
        <v>296</v>
      </c>
      <c r="C470" s="10">
        <v>355</v>
      </c>
      <c r="D470" s="35" t="s">
        <v>47</v>
      </c>
      <c r="E470" s="35">
        <v>60</v>
      </c>
      <c r="F470" s="35">
        <v>1</v>
      </c>
      <c r="G470" s="28">
        <v>30662</v>
      </c>
      <c r="H470" s="79">
        <v>15331</v>
      </c>
    </row>
    <row r="471" spans="1:8" s="36" customFormat="1" x14ac:dyDescent="0.25">
      <c r="A471" s="38" t="s">
        <v>419</v>
      </c>
      <c r="B471" s="10" t="s">
        <v>298</v>
      </c>
      <c r="C471" s="10">
        <v>490</v>
      </c>
      <c r="D471" s="35" t="s">
        <v>47</v>
      </c>
      <c r="E471" s="35">
        <v>60</v>
      </c>
      <c r="F471" s="35">
        <v>1</v>
      </c>
      <c r="G471" s="28">
        <v>33943</v>
      </c>
      <c r="H471" s="79">
        <v>16972</v>
      </c>
    </row>
    <row r="472" spans="1:8" s="36" customFormat="1" x14ac:dyDescent="0.25">
      <c r="B472" s="10"/>
      <c r="C472" s="10"/>
      <c r="D472" s="3"/>
      <c r="E472" s="3"/>
      <c r="F472" s="3"/>
      <c r="G472" s="28"/>
      <c r="H472" s="79"/>
    </row>
    <row r="473" spans="1:8" s="36" customFormat="1" x14ac:dyDescent="0.25">
      <c r="A473" s="38" t="s">
        <v>420</v>
      </c>
      <c r="B473" s="10" t="s">
        <v>405</v>
      </c>
      <c r="C473" s="10">
        <v>310</v>
      </c>
      <c r="D473" s="35" t="s">
        <v>47</v>
      </c>
      <c r="E473" s="35">
        <v>60</v>
      </c>
      <c r="F473" s="35">
        <v>1</v>
      </c>
      <c r="G473" s="28">
        <v>28517</v>
      </c>
      <c r="H473" s="79">
        <v>14259</v>
      </c>
    </row>
    <row r="474" spans="1:8" x14ac:dyDescent="0.25">
      <c r="A474" s="38" t="s">
        <v>421</v>
      </c>
      <c r="B474" s="10" t="s">
        <v>296</v>
      </c>
      <c r="C474" s="10">
        <v>355</v>
      </c>
      <c r="D474" s="35" t="s">
        <v>47</v>
      </c>
      <c r="E474" s="35">
        <v>60</v>
      </c>
      <c r="F474" s="35">
        <v>1</v>
      </c>
      <c r="G474" s="28">
        <v>30662</v>
      </c>
      <c r="H474" s="79">
        <v>15331</v>
      </c>
    </row>
    <row r="475" spans="1:8" x14ac:dyDescent="0.25">
      <c r="A475" s="33" t="s">
        <v>422</v>
      </c>
      <c r="B475" s="10" t="s">
        <v>298</v>
      </c>
      <c r="C475" s="10">
        <v>490</v>
      </c>
      <c r="D475" s="35" t="s">
        <v>47</v>
      </c>
      <c r="E475" s="35">
        <v>60</v>
      </c>
      <c r="F475" s="35">
        <v>1</v>
      </c>
      <c r="G475" s="28">
        <v>33943</v>
      </c>
      <c r="H475" s="79">
        <v>16972</v>
      </c>
    </row>
    <row r="476" spans="1:8" x14ac:dyDescent="0.25">
      <c r="A476" s="33"/>
      <c r="B476" s="10"/>
      <c r="C476" s="10"/>
      <c r="G476" s="28"/>
      <c r="H476" s="79"/>
    </row>
    <row r="477" spans="1:8" x14ac:dyDescent="0.25">
      <c r="A477" s="33"/>
      <c r="B477" s="10"/>
      <c r="C477" s="10"/>
      <c r="G477" s="28"/>
      <c r="H477" s="79"/>
    </row>
    <row r="478" spans="1:8" ht="31.5" x14ac:dyDescent="0.25">
      <c r="A478" s="22" t="s">
        <v>753</v>
      </c>
      <c r="B478" s="10"/>
      <c r="C478" s="10" t="s">
        <v>43</v>
      </c>
      <c r="G478" s="28"/>
      <c r="H478" s="79"/>
    </row>
    <row r="479" spans="1:8" x14ac:dyDescent="0.25">
      <c r="A479" s="31" t="s">
        <v>360</v>
      </c>
      <c r="B479" s="10"/>
      <c r="C479" s="10" t="s">
        <v>43</v>
      </c>
      <c r="G479" s="28">
        <v>654</v>
      </c>
      <c r="H479" s="79">
        <v>327</v>
      </c>
    </row>
    <row r="480" spans="1:8" x14ac:dyDescent="0.25">
      <c r="A480" s="32" t="s">
        <v>362</v>
      </c>
      <c r="B480" s="10"/>
      <c r="C480" s="10" t="s">
        <v>43</v>
      </c>
      <c r="G480" s="28"/>
      <c r="H480" s="79"/>
    </row>
    <row r="481" spans="1:8" x14ac:dyDescent="0.25">
      <c r="A481" s="65" t="s">
        <v>363</v>
      </c>
      <c r="B481" s="10"/>
      <c r="C481" s="10" t="s">
        <v>43</v>
      </c>
      <c r="G481" s="28">
        <v>3399</v>
      </c>
      <c r="H481" s="79">
        <v>1700</v>
      </c>
    </row>
    <row r="482" spans="1:8" x14ac:dyDescent="0.25">
      <c r="A482" s="31" t="s">
        <v>368</v>
      </c>
      <c r="B482" s="10"/>
      <c r="C482" s="10" t="s">
        <v>43</v>
      </c>
      <c r="G482" s="28">
        <v>518</v>
      </c>
      <c r="H482" s="79">
        <v>259</v>
      </c>
    </row>
    <row r="483" spans="1:8" x14ac:dyDescent="0.25">
      <c r="A483" s="31" t="s">
        <v>369</v>
      </c>
      <c r="B483" s="10"/>
      <c r="C483" s="10" t="s">
        <v>43</v>
      </c>
      <c r="G483" s="28">
        <v>518</v>
      </c>
      <c r="H483" s="79">
        <v>259</v>
      </c>
    </row>
    <row r="484" spans="1:8" x14ac:dyDescent="0.25">
      <c r="A484" s="31" t="s">
        <v>370</v>
      </c>
      <c r="B484" s="10"/>
      <c r="C484" s="10" t="s">
        <v>43</v>
      </c>
      <c r="G484" s="28" t="s">
        <v>74</v>
      </c>
      <c r="H484" s="79" t="s">
        <v>74</v>
      </c>
    </row>
    <row r="485" spans="1:8" x14ac:dyDescent="0.25">
      <c r="A485" s="32" t="s">
        <v>371</v>
      </c>
      <c r="B485" s="10"/>
      <c r="C485" s="10" t="s">
        <v>43</v>
      </c>
      <c r="G485" s="28"/>
      <c r="H485" s="79"/>
    </row>
    <row r="486" spans="1:8" x14ac:dyDescent="0.25">
      <c r="A486" s="65" t="s">
        <v>366</v>
      </c>
      <c r="B486" s="10"/>
      <c r="C486" s="10" t="s">
        <v>43</v>
      </c>
      <c r="G486" s="28">
        <v>555</v>
      </c>
      <c r="H486" s="79">
        <v>278</v>
      </c>
    </row>
    <row r="487" spans="1:8" x14ac:dyDescent="0.25">
      <c r="A487" s="32" t="s">
        <v>383</v>
      </c>
      <c r="B487" s="10"/>
      <c r="C487" s="10" t="s">
        <v>43</v>
      </c>
      <c r="G487" s="28"/>
      <c r="H487" s="79"/>
    </row>
    <row r="488" spans="1:8" x14ac:dyDescent="0.25">
      <c r="A488" s="66" t="s">
        <v>423</v>
      </c>
      <c r="B488" s="10"/>
      <c r="C488" s="10" t="s">
        <v>43</v>
      </c>
      <c r="G488" s="28">
        <v>1158</v>
      </c>
      <c r="H488" s="79">
        <v>579</v>
      </c>
    </row>
    <row r="489" spans="1:8" x14ac:dyDescent="0.25">
      <c r="A489" s="66" t="s">
        <v>424</v>
      </c>
      <c r="B489" s="10"/>
      <c r="C489" s="10" t="s">
        <v>43</v>
      </c>
      <c r="G489" s="28">
        <v>1323</v>
      </c>
      <c r="H489" s="79">
        <v>662</v>
      </c>
    </row>
    <row r="490" spans="1:8" x14ac:dyDescent="0.25">
      <c r="A490" s="32" t="s">
        <v>385</v>
      </c>
      <c r="B490" s="10"/>
      <c r="C490" s="10" t="s">
        <v>43</v>
      </c>
      <c r="G490" s="28"/>
      <c r="H490" s="79"/>
    </row>
    <row r="491" spans="1:8" x14ac:dyDescent="0.25">
      <c r="A491" s="65">
        <v>3660</v>
      </c>
      <c r="B491" s="10"/>
      <c r="C491" s="10" t="s">
        <v>43</v>
      </c>
      <c r="G491" s="28">
        <v>2185</v>
      </c>
      <c r="H491" s="79">
        <v>1093</v>
      </c>
    </row>
    <row r="492" spans="1:8" x14ac:dyDescent="0.25">
      <c r="A492" s="65">
        <v>4860</v>
      </c>
      <c r="B492" s="10"/>
      <c r="C492" s="10" t="s">
        <v>43</v>
      </c>
      <c r="G492" s="28">
        <v>2430</v>
      </c>
      <c r="H492" s="79">
        <v>1215</v>
      </c>
    </row>
    <row r="493" spans="1:8" x14ac:dyDescent="0.25">
      <c r="A493" s="32" t="s">
        <v>386</v>
      </c>
      <c r="B493" s="10"/>
      <c r="C493" s="10" t="s">
        <v>43</v>
      </c>
      <c r="G493" s="28"/>
      <c r="H493" s="79"/>
    </row>
    <row r="494" spans="1:8" x14ac:dyDescent="0.25">
      <c r="A494" s="65">
        <v>3660</v>
      </c>
      <c r="B494" s="10"/>
      <c r="C494" s="10" t="s">
        <v>43</v>
      </c>
      <c r="G494" s="28">
        <v>2391</v>
      </c>
      <c r="H494" s="79">
        <v>1196</v>
      </c>
    </row>
    <row r="495" spans="1:8" x14ac:dyDescent="0.25">
      <c r="A495" s="65">
        <v>4860</v>
      </c>
      <c r="B495" s="10"/>
      <c r="C495" s="10" t="s">
        <v>43</v>
      </c>
      <c r="G495" s="28">
        <v>2636</v>
      </c>
      <c r="H495" s="79">
        <v>1318</v>
      </c>
    </row>
    <row r="496" spans="1:8" s="15" customFormat="1" x14ac:dyDescent="0.25">
      <c r="A496" s="54" t="s">
        <v>388</v>
      </c>
      <c r="B496" s="27"/>
      <c r="C496" s="27" t="s">
        <v>43</v>
      </c>
      <c r="D496" s="14"/>
      <c r="E496" s="14"/>
      <c r="F496" s="14"/>
      <c r="G496" s="28">
        <v>757</v>
      </c>
      <c r="H496" s="79">
        <v>379</v>
      </c>
    </row>
    <row r="497" spans="1:8" s="15" customFormat="1" x14ac:dyDescent="0.25">
      <c r="A497" s="54" t="s">
        <v>389</v>
      </c>
      <c r="B497" s="27"/>
      <c r="C497" s="27" t="s">
        <v>43</v>
      </c>
      <c r="D497" s="14"/>
      <c r="E497" s="14"/>
      <c r="F497" s="14"/>
      <c r="G497" s="28">
        <v>865</v>
      </c>
      <c r="H497" s="79">
        <v>433</v>
      </c>
    </row>
    <row r="498" spans="1:8" s="15" customFormat="1" x14ac:dyDescent="0.25">
      <c r="A498" s="54" t="s">
        <v>390</v>
      </c>
      <c r="B498" s="27"/>
      <c r="C498" s="27" t="s">
        <v>43</v>
      </c>
      <c r="D498" s="14"/>
      <c r="E498" s="14"/>
      <c r="F498" s="14"/>
      <c r="G498" s="28">
        <v>757</v>
      </c>
      <c r="H498" s="79">
        <v>379</v>
      </c>
    </row>
    <row r="499" spans="1:8" s="15" customFormat="1" x14ac:dyDescent="0.25">
      <c r="A499" s="54" t="s">
        <v>391</v>
      </c>
      <c r="B499" s="27"/>
      <c r="C499" s="27" t="s">
        <v>43</v>
      </c>
      <c r="D499" s="14"/>
      <c r="E499" s="14"/>
      <c r="F499" s="14"/>
      <c r="G499" s="28">
        <v>757</v>
      </c>
      <c r="H499" s="79">
        <v>379</v>
      </c>
    </row>
    <row r="500" spans="1:8" s="15" customFormat="1" x14ac:dyDescent="0.25">
      <c r="A500" s="54" t="s">
        <v>425</v>
      </c>
      <c r="B500" s="27"/>
      <c r="C500" s="27" t="s">
        <v>43</v>
      </c>
      <c r="D500" s="14"/>
      <c r="E500" s="14"/>
      <c r="F500" s="14"/>
      <c r="G500" s="28">
        <v>1419</v>
      </c>
      <c r="H500" s="79">
        <v>710</v>
      </c>
    </row>
    <row r="501" spans="1:8" s="15" customFormat="1" ht="30" x14ac:dyDescent="0.25">
      <c r="A501" s="54" t="s">
        <v>394</v>
      </c>
      <c r="B501" s="27"/>
      <c r="C501" s="27" t="s">
        <v>43</v>
      </c>
      <c r="D501" s="14"/>
      <c r="E501" s="14"/>
      <c r="F501" s="14"/>
      <c r="G501" s="28" t="s">
        <v>74</v>
      </c>
      <c r="H501" s="79" t="s">
        <v>74</v>
      </c>
    </row>
    <row r="502" spans="1:8" ht="30" x14ac:dyDescent="0.25">
      <c r="A502" s="31" t="s">
        <v>395</v>
      </c>
      <c r="B502" s="10"/>
      <c r="C502" s="10" t="s">
        <v>43</v>
      </c>
      <c r="G502" s="28" t="s">
        <v>74</v>
      </c>
      <c r="H502" s="79" t="s">
        <v>74</v>
      </c>
    </row>
    <row r="503" spans="1:8" ht="30" x14ac:dyDescent="0.25">
      <c r="A503" s="31" t="s">
        <v>817</v>
      </c>
      <c r="B503" s="10"/>
      <c r="C503" s="10" t="s">
        <v>43</v>
      </c>
      <c r="G503" s="28" t="s">
        <v>74</v>
      </c>
      <c r="H503" s="79" t="s">
        <v>74</v>
      </c>
    </row>
    <row r="504" spans="1:8" x14ac:dyDescent="0.25">
      <c r="A504" s="31" t="s">
        <v>401</v>
      </c>
      <c r="B504" s="10"/>
      <c r="C504" s="10" t="s">
        <v>43</v>
      </c>
      <c r="G504" s="28">
        <v>491</v>
      </c>
      <c r="H504" s="79">
        <v>246</v>
      </c>
    </row>
    <row r="505" spans="1:8" x14ac:dyDescent="0.25">
      <c r="A505" s="33" t="s">
        <v>426</v>
      </c>
      <c r="B505" s="10"/>
      <c r="C505" s="10" t="s">
        <v>43</v>
      </c>
      <c r="G505" s="28">
        <v>923</v>
      </c>
      <c r="H505" s="79">
        <v>462</v>
      </c>
    </row>
    <row r="506" spans="1:8" x14ac:dyDescent="0.25">
      <c r="B506" s="10"/>
      <c r="C506" s="10" t="s">
        <v>43</v>
      </c>
      <c r="G506" s="28"/>
      <c r="H506" s="79"/>
    </row>
    <row r="507" spans="1:8" ht="37.5" x14ac:dyDescent="0.25">
      <c r="A507" s="39" t="s">
        <v>829</v>
      </c>
      <c r="B507" s="10"/>
      <c r="C507" s="10" t="s">
        <v>43</v>
      </c>
      <c r="G507" s="28"/>
      <c r="H507" s="79"/>
    </row>
    <row r="508" spans="1:8" x14ac:dyDescent="0.25">
      <c r="A508" s="71" t="s">
        <v>752</v>
      </c>
      <c r="B508" s="10"/>
      <c r="C508" s="10"/>
      <c r="G508" s="28"/>
      <c r="H508" s="79"/>
    </row>
    <row r="509" spans="1:8" x14ac:dyDescent="0.25">
      <c r="A509" s="55" t="s">
        <v>0</v>
      </c>
      <c r="B509" s="10"/>
      <c r="C509" s="10"/>
      <c r="G509" s="28"/>
      <c r="H509" s="79"/>
    </row>
    <row r="510" spans="1:8" x14ac:dyDescent="0.25">
      <c r="A510" s="55" t="s">
        <v>742</v>
      </c>
      <c r="B510" s="10"/>
      <c r="C510" s="10"/>
      <c r="G510" s="28"/>
      <c r="H510" s="79"/>
    </row>
    <row r="511" spans="1:8" x14ac:dyDescent="0.25">
      <c r="A511" s="1" t="s">
        <v>427</v>
      </c>
      <c r="B511" s="10"/>
      <c r="C511" s="10"/>
      <c r="G511" s="28">
        <v>21569</v>
      </c>
      <c r="H511" s="79">
        <v>10785</v>
      </c>
    </row>
    <row r="512" spans="1:8" x14ac:dyDescent="0.25">
      <c r="A512" s="1" t="s">
        <v>428</v>
      </c>
      <c r="B512" s="10"/>
      <c r="C512" s="10"/>
      <c r="G512" s="28">
        <v>22681</v>
      </c>
      <c r="H512" s="79">
        <v>11341</v>
      </c>
    </row>
    <row r="513" spans="1:8" x14ac:dyDescent="0.25">
      <c r="A513" s="1" t="s">
        <v>429</v>
      </c>
      <c r="B513" s="10"/>
      <c r="C513" s="10"/>
      <c r="G513" s="28">
        <v>25035</v>
      </c>
      <c r="H513" s="79">
        <v>12518</v>
      </c>
    </row>
    <row r="514" spans="1:8" x14ac:dyDescent="0.25">
      <c r="A514" s="1" t="s">
        <v>430</v>
      </c>
      <c r="B514" s="10"/>
      <c r="C514" s="10"/>
      <c r="G514" s="28">
        <v>27035</v>
      </c>
      <c r="H514" s="79">
        <v>13518</v>
      </c>
    </row>
    <row r="515" spans="1:8" x14ac:dyDescent="0.25">
      <c r="B515" s="10"/>
      <c r="C515" s="10"/>
      <c r="G515" s="28"/>
      <c r="H515" s="79"/>
    </row>
    <row r="516" spans="1:8" x14ac:dyDescent="0.25">
      <c r="A516" s="1" t="s">
        <v>431</v>
      </c>
      <c r="B516" s="10"/>
      <c r="C516" s="10"/>
      <c r="G516" s="28">
        <v>22826</v>
      </c>
      <c r="H516" s="79">
        <v>11413</v>
      </c>
    </row>
    <row r="517" spans="1:8" x14ac:dyDescent="0.25">
      <c r="A517" s="1" t="s">
        <v>432</v>
      </c>
      <c r="B517" s="10"/>
      <c r="C517" s="10"/>
      <c r="G517" s="28">
        <v>23806</v>
      </c>
      <c r="H517" s="79">
        <v>11903</v>
      </c>
    </row>
    <row r="518" spans="1:8" x14ac:dyDescent="0.25">
      <c r="A518" s="1" t="s">
        <v>433</v>
      </c>
      <c r="B518" s="10"/>
      <c r="C518" s="10"/>
      <c r="G518" s="28">
        <v>26463</v>
      </c>
      <c r="H518" s="79">
        <v>13232</v>
      </c>
    </row>
    <row r="519" spans="1:8" x14ac:dyDescent="0.25">
      <c r="A519" s="1" t="s">
        <v>434</v>
      </c>
      <c r="B519" s="10"/>
      <c r="C519" s="10"/>
      <c r="G519" s="28">
        <v>28949</v>
      </c>
      <c r="H519" s="79">
        <v>14475</v>
      </c>
    </row>
    <row r="520" spans="1:8" x14ac:dyDescent="0.25">
      <c r="B520" s="10"/>
      <c r="C520" s="10"/>
      <c r="G520" s="28"/>
      <c r="H520" s="79"/>
    </row>
    <row r="521" spans="1:8" s="15" customFormat="1" ht="31.5" x14ac:dyDescent="0.25">
      <c r="A521" s="61" t="s">
        <v>707</v>
      </c>
      <c r="B521" s="27"/>
      <c r="C521" s="27"/>
      <c r="D521" s="14"/>
      <c r="E521" s="14"/>
      <c r="F521" s="14"/>
      <c r="G521" s="28"/>
      <c r="H521" s="79"/>
    </row>
    <row r="522" spans="1:8" s="15" customFormat="1" x14ac:dyDescent="0.25">
      <c r="A522" s="46" t="s">
        <v>360</v>
      </c>
      <c r="B522" s="27"/>
      <c r="C522" s="27" t="s">
        <v>43</v>
      </c>
      <c r="D522" s="14"/>
      <c r="E522" s="14"/>
      <c r="F522" s="14"/>
      <c r="G522" s="28">
        <v>654</v>
      </c>
      <c r="H522" s="79">
        <v>327</v>
      </c>
    </row>
    <row r="523" spans="1:8" s="15" customFormat="1" x14ac:dyDescent="0.25">
      <c r="A523" s="46" t="s">
        <v>361</v>
      </c>
      <c r="B523" s="27"/>
      <c r="C523" s="27" t="s">
        <v>43</v>
      </c>
      <c r="D523" s="14"/>
      <c r="E523" s="14"/>
      <c r="F523" s="14"/>
      <c r="G523" s="28" t="s">
        <v>74</v>
      </c>
      <c r="H523" s="79" t="s">
        <v>74</v>
      </c>
    </row>
    <row r="524" spans="1:8" s="15" customFormat="1" x14ac:dyDescent="0.25">
      <c r="A524" s="58" t="s">
        <v>362</v>
      </c>
      <c r="B524" s="27"/>
      <c r="C524" s="27" t="s">
        <v>43</v>
      </c>
      <c r="D524" s="14"/>
      <c r="E524" s="14"/>
      <c r="F524" s="14"/>
      <c r="G524" s="28"/>
      <c r="H524" s="79"/>
    </row>
    <row r="525" spans="1:8" s="45" customFormat="1" x14ac:dyDescent="0.25">
      <c r="A525" s="63" t="s">
        <v>387</v>
      </c>
      <c r="B525" s="27"/>
      <c r="C525" s="27" t="s">
        <v>43</v>
      </c>
      <c r="D525" s="44"/>
      <c r="E525" s="44"/>
      <c r="F525" s="44"/>
      <c r="G525" s="28">
        <v>3399</v>
      </c>
      <c r="H525" s="79">
        <v>1700</v>
      </c>
    </row>
    <row r="526" spans="1:8" s="45" customFormat="1" x14ac:dyDescent="0.25">
      <c r="A526" s="63" t="s">
        <v>364</v>
      </c>
      <c r="B526" s="27"/>
      <c r="C526" s="27" t="s">
        <v>43</v>
      </c>
      <c r="D526" s="44"/>
      <c r="E526" s="44"/>
      <c r="F526" s="44"/>
      <c r="G526" s="28">
        <v>4772</v>
      </c>
      <c r="H526" s="79">
        <v>2386</v>
      </c>
    </row>
    <row r="527" spans="1:8" s="11" customFormat="1" x14ac:dyDescent="0.25">
      <c r="A527" s="58" t="s">
        <v>365</v>
      </c>
      <c r="B527" s="10"/>
      <c r="C527" s="10" t="s">
        <v>43</v>
      </c>
      <c r="D527" s="13"/>
      <c r="E527" s="13"/>
      <c r="F527" s="13"/>
      <c r="G527" s="28"/>
      <c r="H527" s="79"/>
    </row>
    <row r="528" spans="1:8" s="11" customFormat="1" x14ac:dyDescent="0.25">
      <c r="A528" s="67" t="s">
        <v>387</v>
      </c>
      <c r="B528" s="10"/>
      <c r="C528" s="10" t="s">
        <v>43</v>
      </c>
      <c r="D528" s="13"/>
      <c r="E528" s="13"/>
      <c r="F528" s="13"/>
      <c r="G528" s="28">
        <v>4442</v>
      </c>
      <c r="H528" s="79">
        <v>2221</v>
      </c>
    </row>
    <row r="529" spans="1:8" s="11" customFormat="1" x14ac:dyDescent="0.25">
      <c r="A529" s="67" t="s">
        <v>364</v>
      </c>
      <c r="B529" s="10"/>
      <c r="C529" s="10" t="s">
        <v>43</v>
      </c>
      <c r="D529" s="13"/>
      <c r="E529" s="13"/>
      <c r="F529" s="13"/>
      <c r="G529" s="28">
        <v>11523</v>
      </c>
      <c r="H529" s="79">
        <v>5762</v>
      </c>
    </row>
    <row r="530" spans="1:8" s="11" customFormat="1" x14ac:dyDescent="0.25">
      <c r="A530" s="12" t="s">
        <v>368</v>
      </c>
      <c r="B530" s="10"/>
      <c r="C530" s="10"/>
      <c r="D530" s="13"/>
      <c r="E530" s="13"/>
      <c r="F530" s="13"/>
      <c r="G530" s="28">
        <v>518</v>
      </c>
      <c r="H530" s="79">
        <v>259</v>
      </c>
    </row>
    <row r="531" spans="1:8" s="11" customFormat="1" x14ac:dyDescent="0.25">
      <c r="A531" s="12" t="s">
        <v>370</v>
      </c>
      <c r="B531" s="10"/>
      <c r="C531" s="10" t="s">
        <v>43</v>
      </c>
      <c r="D531" s="13"/>
      <c r="E531" s="13"/>
      <c r="F531" s="13"/>
      <c r="G531" s="28" t="s">
        <v>74</v>
      </c>
      <c r="H531" s="79" t="s">
        <v>74</v>
      </c>
    </row>
    <row r="532" spans="1:8" s="11" customFormat="1" x14ac:dyDescent="0.25">
      <c r="A532" s="12" t="s">
        <v>371</v>
      </c>
      <c r="B532" s="10"/>
      <c r="C532" s="10"/>
      <c r="D532" s="13"/>
      <c r="E532" s="13"/>
      <c r="F532" s="13"/>
      <c r="G532" s="28">
        <v>555</v>
      </c>
      <c r="H532" s="79">
        <v>278</v>
      </c>
    </row>
    <row r="533" spans="1:8" s="11" customFormat="1" x14ac:dyDescent="0.25">
      <c r="A533" s="12" t="s">
        <v>708</v>
      </c>
      <c r="B533" s="10"/>
      <c r="C533" s="10"/>
      <c r="D533" s="13"/>
      <c r="E533" s="13"/>
      <c r="F533" s="13"/>
      <c r="G533" s="28">
        <v>464</v>
      </c>
      <c r="H533" s="79">
        <v>232</v>
      </c>
    </row>
    <row r="534" spans="1:8" s="11" customFormat="1" x14ac:dyDescent="0.25">
      <c r="A534" s="12" t="s">
        <v>709</v>
      </c>
      <c r="B534" s="10"/>
      <c r="C534" s="10"/>
      <c r="D534" s="13"/>
      <c r="E534" s="13"/>
      <c r="F534" s="13"/>
      <c r="G534" s="28">
        <v>786</v>
      </c>
      <c r="H534" s="79">
        <v>393</v>
      </c>
    </row>
    <row r="535" spans="1:8" s="11" customFormat="1" x14ac:dyDescent="0.25">
      <c r="A535" s="12" t="s">
        <v>710</v>
      </c>
      <c r="B535" s="10"/>
      <c r="C535" s="10"/>
      <c r="D535" s="13"/>
      <c r="E535" s="13"/>
      <c r="F535" s="13"/>
      <c r="G535" s="28">
        <v>608</v>
      </c>
      <c r="H535" s="79">
        <v>304</v>
      </c>
    </row>
    <row r="536" spans="1:8" s="11" customFormat="1" x14ac:dyDescent="0.25">
      <c r="A536" s="12" t="s">
        <v>711</v>
      </c>
      <c r="B536" s="10"/>
      <c r="C536" s="10"/>
      <c r="D536" s="13"/>
      <c r="E536" s="13"/>
      <c r="F536" s="13"/>
      <c r="G536" s="28">
        <v>595</v>
      </c>
      <c r="H536" s="79">
        <v>298</v>
      </c>
    </row>
    <row r="537" spans="1:8" s="11" customFormat="1" x14ac:dyDescent="0.25">
      <c r="A537" s="12" t="s">
        <v>712</v>
      </c>
      <c r="B537" s="10"/>
      <c r="C537" s="10"/>
      <c r="D537" s="13"/>
      <c r="E537" s="13"/>
      <c r="F537" s="13"/>
      <c r="G537" s="28">
        <v>258</v>
      </c>
      <c r="H537" s="79">
        <v>129</v>
      </c>
    </row>
    <row r="538" spans="1:8" s="11" customFormat="1" x14ac:dyDescent="0.25">
      <c r="A538" s="12" t="s">
        <v>713</v>
      </c>
      <c r="B538" s="10"/>
      <c r="C538" s="10"/>
      <c r="D538" s="13"/>
      <c r="E538" s="13"/>
      <c r="F538" s="13"/>
      <c r="G538" s="28">
        <v>2185</v>
      </c>
      <c r="H538" s="79">
        <v>1093</v>
      </c>
    </row>
    <row r="539" spans="1:8" s="11" customFormat="1" x14ac:dyDescent="0.25">
      <c r="A539" s="40" t="s">
        <v>385</v>
      </c>
      <c r="B539" s="10"/>
      <c r="C539" s="10" t="s">
        <v>43</v>
      </c>
      <c r="D539" s="13"/>
      <c r="E539" s="13"/>
      <c r="F539" s="13"/>
      <c r="G539" s="28"/>
      <c r="H539" s="79"/>
    </row>
    <row r="540" spans="1:8" s="11" customFormat="1" x14ac:dyDescent="0.25">
      <c r="A540" s="67">
        <v>4860</v>
      </c>
      <c r="B540" s="10"/>
      <c r="C540" s="10" t="s">
        <v>43</v>
      </c>
      <c r="D540" s="13"/>
      <c r="E540" s="13"/>
      <c r="F540" s="13"/>
      <c r="G540" s="28">
        <v>2185</v>
      </c>
      <c r="H540" s="79">
        <v>1093</v>
      </c>
    </row>
    <row r="541" spans="1:8" s="11" customFormat="1" x14ac:dyDescent="0.25">
      <c r="A541" s="67">
        <v>6060</v>
      </c>
      <c r="B541" s="10"/>
      <c r="C541" s="10" t="s">
        <v>43</v>
      </c>
      <c r="D541" s="13"/>
      <c r="E541" s="13"/>
      <c r="F541" s="13"/>
      <c r="G541" s="28">
        <v>2430</v>
      </c>
      <c r="H541" s="79">
        <v>1215</v>
      </c>
    </row>
    <row r="542" spans="1:8" s="11" customFormat="1" x14ac:dyDescent="0.25">
      <c r="A542" s="67">
        <v>7260</v>
      </c>
      <c r="B542" s="10"/>
      <c r="C542" s="10" t="s">
        <v>43</v>
      </c>
      <c r="D542" s="13"/>
      <c r="E542" s="13"/>
      <c r="F542" s="13"/>
      <c r="G542" s="28">
        <v>2861</v>
      </c>
      <c r="H542" s="79">
        <v>1431</v>
      </c>
    </row>
    <row r="543" spans="1:8" s="11" customFormat="1" x14ac:dyDescent="0.25">
      <c r="A543" s="67">
        <v>4878</v>
      </c>
      <c r="B543" s="10"/>
      <c r="C543" s="10" t="s">
        <v>43</v>
      </c>
      <c r="D543" s="13"/>
      <c r="E543" s="13"/>
      <c r="F543" s="13"/>
      <c r="G543" s="28">
        <v>2185</v>
      </c>
      <c r="H543" s="79">
        <v>1093</v>
      </c>
    </row>
    <row r="544" spans="1:8" s="11" customFormat="1" x14ac:dyDescent="0.25">
      <c r="A544" s="67">
        <v>6078</v>
      </c>
      <c r="B544" s="10"/>
      <c r="C544" s="10" t="s">
        <v>43</v>
      </c>
      <c r="D544" s="13"/>
      <c r="E544" s="13"/>
      <c r="F544" s="13"/>
      <c r="G544" s="28">
        <v>2430</v>
      </c>
      <c r="H544" s="79">
        <v>1215</v>
      </c>
    </row>
    <row r="545" spans="1:8" s="11" customFormat="1" x14ac:dyDescent="0.25">
      <c r="A545" s="67">
        <v>7278</v>
      </c>
      <c r="B545" s="10"/>
      <c r="C545" s="10" t="s">
        <v>43</v>
      </c>
      <c r="D545" s="13"/>
      <c r="E545" s="13"/>
      <c r="F545" s="13"/>
      <c r="G545" s="28">
        <v>2861</v>
      </c>
      <c r="H545" s="79">
        <v>1431</v>
      </c>
    </row>
    <row r="546" spans="1:8" s="11" customFormat="1" x14ac:dyDescent="0.25">
      <c r="A546" s="40" t="s">
        <v>386</v>
      </c>
      <c r="B546" s="10"/>
      <c r="C546" s="10" t="s">
        <v>43</v>
      </c>
      <c r="D546" s="13"/>
      <c r="E546" s="13"/>
      <c r="F546" s="13"/>
      <c r="G546" s="28"/>
      <c r="H546" s="79"/>
    </row>
    <row r="547" spans="1:8" s="11" customFormat="1" x14ac:dyDescent="0.25">
      <c r="A547" s="67">
        <v>4860</v>
      </c>
      <c r="B547" s="10"/>
      <c r="C547" s="10" t="s">
        <v>43</v>
      </c>
      <c r="D547" s="13"/>
      <c r="E547" s="13"/>
      <c r="F547" s="13"/>
      <c r="G547" s="28">
        <v>2391</v>
      </c>
      <c r="H547" s="79">
        <v>1196</v>
      </c>
    </row>
    <row r="548" spans="1:8" s="11" customFormat="1" x14ac:dyDescent="0.25">
      <c r="A548" s="67">
        <v>6060</v>
      </c>
      <c r="B548" s="10"/>
      <c r="C548" s="10" t="s">
        <v>43</v>
      </c>
      <c r="D548" s="13"/>
      <c r="E548" s="13"/>
      <c r="F548" s="13"/>
      <c r="G548" s="28">
        <v>2636</v>
      </c>
      <c r="H548" s="79">
        <v>1318</v>
      </c>
    </row>
    <row r="549" spans="1:8" s="11" customFormat="1" x14ac:dyDescent="0.25">
      <c r="A549" s="67">
        <v>7260</v>
      </c>
      <c r="B549" s="10"/>
      <c r="C549" s="10" t="s">
        <v>43</v>
      </c>
      <c r="D549" s="13"/>
      <c r="E549" s="13"/>
      <c r="F549" s="13"/>
      <c r="G549" s="28">
        <v>3067</v>
      </c>
      <c r="H549" s="79">
        <v>1534</v>
      </c>
    </row>
    <row r="550" spans="1:8" s="11" customFormat="1" x14ac:dyDescent="0.25">
      <c r="A550" s="67">
        <v>4878</v>
      </c>
      <c r="B550" s="10"/>
      <c r="C550" s="10" t="s">
        <v>43</v>
      </c>
      <c r="D550" s="13"/>
      <c r="E550" s="13"/>
      <c r="F550" s="13"/>
      <c r="G550" s="28">
        <v>2391</v>
      </c>
      <c r="H550" s="79">
        <v>1196</v>
      </c>
    </row>
    <row r="551" spans="1:8" s="11" customFormat="1" x14ac:dyDescent="0.25">
      <c r="A551" s="67">
        <v>6078</v>
      </c>
      <c r="B551" s="10"/>
      <c r="C551" s="10" t="s">
        <v>43</v>
      </c>
      <c r="D551" s="13"/>
      <c r="E551" s="13"/>
      <c r="F551" s="13"/>
      <c r="G551" s="28">
        <v>2636</v>
      </c>
      <c r="H551" s="79">
        <v>1318</v>
      </c>
    </row>
    <row r="552" spans="1:8" s="11" customFormat="1" x14ac:dyDescent="0.25">
      <c r="A552" s="67">
        <v>7278</v>
      </c>
      <c r="B552" s="10"/>
      <c r="C552" s="10" t="s">
        <v>43</v>
      </c>
      <c r="D552" s="13"/>
      <c r="E552" s="13"/>
      <c r="F552" s="13"/>
      <c r="G552" s="28">
        <v>3067</v>
      </c>
      <c r="H552" s="79">
        <v>1534</v>
      </c>
    </row>
    <row r="553" spans="1:8" s="11" customFormat="1" x14ac:dyDescent="0.25">
      <c r="A553" s="12"/>
      <c r="B553" s="10"/>
      <c r="C553" s="10"/>
      <c r="D553" s="13"/>
      <c r="E553" s="13"/>
      <c r="F553" s="13"/>
      <c r="G553" s="28"/>
      <c r="H553" s="79"/>
    </row>
    <row r="554" spans="1:8" x14ac:dyDescent="0.25">
      <c r="A554" s="60" t="s">
        <v>444</v>
      </c>
      <c r="B554" s="10"/>
      <c r="C554" s="10" t="s">
        <v>43</v>
      </c>
      <c r="G554" s="28"/>
      <c r="H554" s="79"/>
    </row>
    <row r="555" spans="1:8" x14ac:dyDescent="0.25">
      <c r="A555" s="65" t="s">
        <v>387</v>
      </c>
      <c r="B555" s="10"/>
      <c r="C555" s="10" t="s">
        <v>43</v>
      </c>
      <c r="G555" s="28">
        <v>3717</v>
      </c>
      <c r="H555" s="79">
        <v>1859</v>
      </c>
    </row>
    <row r="556" spans="1:8" x14ac:dyDescent="0.25">
      <c r="A556" s="65" t="s">
        <v>364</v>
      </c>
      <c r="B556" s="10"/>
      <c r="C556" s="10" t="s">
        <v>43</v>
      </c>
      <c r="G556" s="28">
        <v>4536</v>
      </c>
      <c r="H556" s="79">
        <v>2268</v>
      </c>
    </row>
    <row r="557" spans="1:8" s="15" customFormat="1" x14ac:dyDescent="0.25">
      <c r="A557" s="75" t="s">
        <v>830</v>
      </c>
      <c r="B557" s="27"/>
      <c r="C557" s="27" t="s">
        <v>43</v>
      </c>
      <c r="D557" s="14"/>
      <c r="E557" s="14"/>
      <c r="F557" s="14"/>
      <c r="G557" s="28">
        <v>1329</v>
      </c>
      <c r="H557" s="79">
        <v>665</v>
      </c>
    </row>
    <row r="558" spans="1:8" s="15" customFormat="1" x14ac:dyDescent="0.25">
      <c r="A558" s="54" t="s">
        <v>388</v>
      </c>
      <c r="B558" s="27"/>
      <c r="C558" s="27" t="s">
        <v>43</v>
      </c>
      <c r="D558" s="14"/>
      <c r="E558" s="14"/>
      <c r="F558" s="14"/>
      <c r="G558" s="28">
        <v>757</v>
      </c>
      <c r="H558" s="79">
        <v>379</v>
      </c>
    </row>
    <row r="559" spans="1:8" s="15" customFormat="1" x14ac:dyDescent="0.25">
      <c r="A559" s="54" t="s">
        <v>389</v>
      </c>
      <c r="B559" s="27"/>
      <c r="C559" s="27" t="s">
        <v>43</v>
      </c>
      <c r="D559" s="14"/>
      <c r="E559" s="14"/>
      <c r="F559" s="14"/>
      <c r="G559" s="28">
        <v>865</v>
      </c>
      <c r="H559" s="79">
        <v>433</v>
      </c>
    </row>
    <row r="560" spans="1:8" s="15" customFormat="1" x14ac:dyDescent="0.25">
      <c r="A560" s="54" t="s">
        <v>390</v>
      </c>
      <c r="B560" s="27"/>
      <c r="C560" s="27" t="s">
        <v>43</v>
      </c>
      <c r="D560" s="14"/>
      <c r="E560" s="14"/>
      <c r="F560" s="14"/>
      <c r="G560" s="28">
        <v>757</v>
      </c>
      <c r="H560" s="79">
        <v>379</v>
      </c>
    </row>
    <row r="561" spans="1:8" s="15" customFormat="1" x14ac:dyDescent="0.25">
      <c r="A561" s="54" t="s">
        <v>391</v>
      </c>
      <c r="B561" s="27"/>
      <c r="C561" s="27" t="s">
        <v>43</v>
      </c>
      <c r="D561" s="14"/>
      <c r="E561" s="14"/>
      <c r="F561" s="14"/>
      <c r="G561" s="28">
        <v>757</v>
      </c>
      <c r="H561" s="79">
        <v>379</v>
      </c>
    </row>
    <row r="562" spans="1:8" s="15" customFormat="1" x14ac:dyDescent="0.25">
      <c r="A562" s="54" t="s">
        <v>392</v>
      </c>
      <c r="B562" s="27"/>
      <c r="C562" s="27" t="s">
        <v>43</v>
      </c>
      <c r="D562" s="14"/>
      <c r="E562" s="14"/>
      <c r="F562" s="14"/>
      <c r="G562" s="28">
        <v>1419</v>
      </c>
      <c r="H562" s="79">
        <v>710</v>
      </c>
    </row>
    <row r="563" spans="1:8" s="15" customFormat="1" x14ac:dyDescent="0.25">
      <c r="A563" s="54" t="s">
        <v>393</v>
      </c>
      <c r="B563" s="27"/>
      <c r="C563" s="27" t="s">
        <v>43</v>
      </c>
      <c r="D563" s="14"/>
      <c r="E563" s="14"/>
      <c r="F563" s="14"/>
      <c r="G563" s="28">
        <v>1419</v>
      </c>
      <c r="H563" s="79">
        <v>710</v>
      </c>
    </row>
    <row r="564" spans="1:8" ht="30" x14ac:dyDescent="0.25">
      <c r="A564" s="31" t="s">
        <v>394</v>
      </c>
      <c r="B564" s="10"/>
      <c r="C564" s="10" t="s">
        <v>43</v>
      </c>
      <c r="G564" s="28" t="s">
        <v>74</v>
      </c>
      <c r="H564" s="80" t="s">
        <v>74</v>
      </c>
    </row>
    <row r="565" spans="1:8" ht="30" x14ac:dyDescent="0.25">
      <c r="A565" s="31" t="s">
        <v>395</v>
      </c>
      <c r="B565" s="10"/>
      <c r="C565" s="10" t="s">
        <v>43</v>
      </c>
      <c r="G565" s="28" t="s">
        <v>74</v>
      </c>
      <c r="H565" s="80" t="s">
        <v>74</v>
      </c>
    </row>
    <row r="566" spans="1:8" ht="30" x14ac:dyDescent="0.25">
      <c r="A566" s="31" t="s">
        <v>817</v>
      </c>
      <c r="B566" s="10"/>
      <c r="C566" s="10" t="s">
        <v>43</v>
      </c>
      <c r="G566" s="28" t="s">
        <v>74</v>
      </c>
      <c r="H566" s="80" t="s">
        <v>74</v>
      </c>
    </row>
    <row r="567" spans="1:8" x14ac:dyDescent="0.25">
      <c r="A567" s="31" t="s">
        <v>396</v>
      </c>
      <c r="B567" s="10"/>
      <c r="C567" s="10" t="s">
        <v>43</v>
      </c>
      <c r="G567" s="28">
        <v>559</v>
      </c>
      <c r="H567" s="79">
        <v>280</v>
      </c>
    </row>
    <row r="568" spans="1:8" ht="30" x14ac:dyDescent="0.25">
      <c r="A568" s="31" t="s">
        <v>397</v>
      </c>
      <c r="B568" s="10"/>
      <c r="C568" s="10" t="s">
        <v>43</v>
      </c>
      <c r="G568" s="28" t="s">
        <v>821</v>
      </c>
      <c r="H568" s="79" t="s">
        <v>853</v>
      </c>
    </row>
    <row r="569" spans="1:8" ht="30" x14ac:dyDescent="0.25">
      <c r="A569" s="31" t="s">
        <v>398</v>
      </c>
      <c r="B569" s="10"/>
      <c r="C569" s="10" t="s">
        <v>43</v>
      </c>
      <c r="G569" s="28" t="s">
        <v>62</v>
      </c>
      <c r="H569" s="79" t="s">
        <v>62</v>
      </c>
    </row>
    <row r="570" spans="1:8" x14ac:dyDescent="0.25">
      <c r="A570" s="31" t="s">
        <v>399</v>
      </c>
      <c r="B570" s="10"/>
      <c r="C570" s="10" t="s">
        <v>43</v>
      </c>
      <c r="G570" s="28" t="s">
        <v>62</v>
      </c>
      <c r="H570" s="79" t="s">
        <v>62</v>
      </c>
    </row>
    <row r="571" spans="1:8" x14ac:dyDescent="0.25">
      <c r="A571" s="31" t="s">
        <v>400</v>
      </c>
      <c r="B571" s="10"/>
      <c r="C571" s="10" t="s">
        <v>43</v>
      </c>
      <c r="G571" s="28" t="s">
        <v>74</v>
      </c>
      <c r="H571" s="79" t="s">
        <v>74</v>
      </c>
    </row>
    <row r="572" spans="1:8" x14ac:dyDescent="0.25">
      <c r="A572" s="31" t="s">
        <v>401</v>
      </c>
      <c r="B572" s="10"/>
      <c r="C572" s="10" t="s">
        <v>43</v>
      </c>
      <c r="G572" s="28">
        <v>491</v>
      </c>
      <c r="H572" s="79">
        <v>246</v>
      </c>
    </row>
    <row r="573" spans="1:8" s="15" customFormat="1" x14ac:dyDescent="0.25">
      <c r="A573" s="54" t="s">
        <v>402</v>
      </c>
      <c r="B573" s="27"/>
      <c r="C573" s="27" t="s">
        <v>43</v>
      </c>
      <c r="D573" s="14"/>
      <c r="E573" s="14"/>
      <c r="F573" s="14"/>
      <c r="G573" s="28">
        <v>643</v>
      </c>
      <c r="H573" s="79">
        <v>322</v>
      </c>
    </row>
    <row r="574" spans="1:8" s="15" customFormat="1" x14ac:dyDescent="0.25">
      <c r="A574" s="29" t="s">
        <v>403</v>
      </c>
      <c r="B574" s="27"/>
      <c r="C574" s="27" t="s">
        <v>43</v>
      </c>
      <c r="D574" s="14"/>
      <c r="E574" s="14"/>
      <c r="F574" s="14"/>
      <c r="G574" s="28">
        <v>905</v>
      </c>
      <c r="H574" s="79">
        <v>453</v>
      </c>
    </row>
    <row r="575" spans="1:8" s="11" customFormat="1" x14ac:dyDescent="0.25">
      <c r="A575" s="12"/>
      <c r="B575" s="10"/>
      <c r="C575" s="10"/>
      <c r="D575" s="13"/>
      <c r="E575" s="13"/>
      <c r="F575" s="13"/>
      <c r="G575" s="28"/>
      <c r="H575" s="79"/>
    </row>
    <row r="576" spans="1:8" s="11" customFormat="1" ht="37.5" x14ac:dyDescent="0.25">
      <c r="A576" s="39" t="s">
        <v>837</v>
      </c>
      <c r="B576" s="10"/>
      <c r="C576" s="10"/>
      <c r="D576" s="13"/>
      <c r="E576" s="13"/>
      <c r="F576" s="13"/>
      <c r="G576" s="28"/>
      <c r="H576" s="79"/>
    </row>
    <row r="577" spans="1:8" s="11" customFormat="1" x14ac:dyDescent="0.25">
      <c r="A577" s="71" t="s">
        <v>752</v>
      </c>
      <c r="B577" s="10"/>
      <c r="C577" s="10"/>
      <c r="D577" s="13"/>
      <c r="E577" s="13"/>
      <c r="F577" s="13"/>
      <c r="G577" s="28"/>
      <c r="H577" s="79"/>
    </row>
    <row r="578" spans="1:8" s="11" customFormat="1" x14ac:dyDescent="0.25">
      <c r="A578" s="40" t="s">
        <v>0</v>
      </c>
      <c r="B578" s="10"/>
      <c r="C578" s="10"/>
      <c r="D578" s="41"/>
      <c r="E578" s="41"/>
      <c r="F578" s="41"/>
      <c r="G578" s="28"/>
      <c r="H578" s="79"/>
    </row>
    <row r="579" spans="1:8" s="11" customFormat="1" x14ac:dyDescent="0.25">
      <c r="A579" s="12" t="s">
        <v>436</v>
      </c>
      <c r="B579" s="10" t="s">
        <v>437</v>
      </c>
      <c r="C579" s="10">
        <v>500</v>
      </c>
      <c r="D579" s="13">
        <v>120</v>
      </c>
      <c r="E579" s="13">
        <v>60</v>
      </c>
      <c r="F579" s="13">
        <v>1</v>
      </c>
      <c r="G579" s="28">
        <v>25264</v>
      </c>
      <c r="H579" s="79">
        <v>12632</v>
      </c>
    </row>
    <row r="580" spans="1:8" s="11" customFormat="1" x14ac:dyDescent="0.25">
      <c r="A580" s="12"/>
      <c r="B580" s="10"/>
      <c r="C580" s="10"/>
      <c r="D580" s="13"/>
      <c r="E580" s="13"/>
      <c r="F580" s="13"/>
      <c r="G580" s="28"/>
      <c r="H580" s="79"/>
    </row>
    <row r="581" spans="1:8" s="11" customFormat="1" ht="31.5" x14ac:dyDescent="0.25">
      <c r="A581" s="21" t="s">
        <v>754</v>
      </c>
      <c r="B581" s="10"/>
      <c r="C581" s="10"/>
      <c r="D581" s="13"/>
      <c r="E581" s="13"/>
      <c r="F581" s="13"/>
      <c r="G581" s="28"/>
      <c r="H581" s="79"/>
    </row>
    <row r="582" spans="1:8" s="45" customFormat="1" x14ac:dyDescent="0.25">
      <c r="A582" s="43" t="s">
        <v>438</v>
      </c>
      <c r="B582" s="27"/>
      <c r="C582" s="27" t="s">
        <v>43</v>
      </c>
      <c r="D582" s="44"/>
      <c r="E582" s="44"/>
      <c r="F582" s="44"/>
      <c r="G582" s="28">
        <v>757</v>
      </c>
      <c r="H582" s="79">
        <v>379</v>
      </c>
    </row>
    <row r="583" spans="1:8" s="45" customFormat="1" x14ac:dyDescent="0.25">
      <c r="A583" s="43" t="s">
        <v>439</v>
      </c>
      <c r="B583" s="27"/>
      <c r="C583" s="27" t="s">
        <v>43</v>
      </c>
      <c r="D583" s="44"/>
      <c r="E583" s="44"/>
      <c r="F583" s="44"/>
      <c r="G583" s="28">
        <v>654</v>
      </c>
      <c r="H583" s="79">
        <v>327</v>
      </c>
    </row>
    <row r="584" spans="1:8" s="45" customFormat="1" x14ac:dyDescent="0.25">
      <c r="A584" s="43" t="s">
        <v>440</v>
      </c>
      <c r="B584" s="27"/>
      <c r="C584" s="27" t="s">
        <v>43</v>
      </c>
      <c r="D584" s="44"/>
      <c r="E584" s="44"/>
      <c r="F584" s="44"/>
      <c r="G584" s="28">
        <v>4442</v>
      </c>
      <c r="H584" s="79">
        <v>2221</v>
      </c>
    </row>
    <row r="585" spans="1:8" s="45" customFormat="1" x14ac:dyDescent="0.25">
      <c r="A585" s="43" t="s">
        <v>441</v>
      </c>
      <c r="B585" s="27"/>
      <c r="C585" s="27" t="s">
        <v>43</v>
      </c>
      <c r="D585" s="44"/>
      <c r="E585" s="44"/>
      <c r="F585" s="44"/>
      <c r="G585" s="28" t="s">
        <v>74</v>
      </c>
      <c r="H585" s="79" t="s">
        <v>74</v>
      </c>
    </row>
    <row r="586" spans="1:8" s="45" customFormat="1" x14ac:dyDescent="0.25">
      <c r="A586" s="43" t="s">
        <v>442</v>
      </c>
      <c r="B586" s="27"/>
      <c r="C586" s="27" t="s">
        <v>43</v>
      </c>
      <c r="D586" s="44"/>
      <c r="E586" s="44"/>
      <c r="F586" s="44"/>
      <c r="G586" s="28">
        <v>518</v>
      </c>
      <c r="H586" s="79">
        <v>259</v>
      </c>
    </row>
    <row r="587" spans="1:8" s="45" customFormat="1" x14ac:dyDescent="0.25">
      <c r="A587" s="43" t="s">
        <v>371</v>
      </c>
      <c r="B587" s="27"/>
      <c r="C587" s="27"/>
      <c r="D587" s="44"/>
      <c r="E587" s="44"/>
      <c r="F587" s="44"/>
      <c r="G587" s="28">
        <v>555</v>
      </c>
      <c r="H587" s="79">
        <v>278</v>
      </c>
    </row>
    <row r="588" spans="1:8" s="45" customFormat="1" x14ac:dyDescent="0.25">
      <c r="A588" s="43" t="s">
        <v>443</v>
      </c>
      <c r="B588" s="27"/>
      <c r="C588" s="27" t="s">
        <v>43</v>
      </c>
      <c r="D588" s="44"/>
      <c r="E588" s="44"/>
      <c r="F588" s="44"/>
      <c r="G588" s="28">
        <v>2185</v>
      </c>
      <c r="H588" s="79">
        <v>1093</v>
      </c>
    </row>
    <row r="589" spans="1:8" s="45" customFormat="1" x14ac:dyDescent="0.25">
      <c r="A589" s="43" t="s">
        <v>830</v>
      </c>
      <c r="B589" s="27"/>
      <c r="C589" s="27" t="s">
        <v>43</v>
      </c>
      <c r="D589" s="44"/>
      <c r="E589" s="44"/>
      <c r="F589" s="44"/>
      <c r="G589" s="28">
        <v>1329</v>
      </c>
      <c r="H589" s="79">
        <v>665</v>
      </c>
    </row>
    <row r="590" spans="1:8" s="45" customFormat="1" x14ac:dyDescent="0.25">
      <c r="A590" s="43" t="s">
        <v>444</v>
      </c>
      <c r="B590" s="27"/>
      <c r="C590" s="27" t="s">
        <v>43</v>
      </c>
      <c r="D590" s="44"/>
      <c r="E590" s="44"/>
      <c r="F590" s="44"/>
      <c r="G590" s="28">
        <v>3717</v>
      </c>
      <c r="H590" s="79">
        <v>1859</v>
      </c>
    </row>
    <row r="591" spans="1:8" s="45" customFormat="1" x14ac:dyDescent="0.25">
      <c r="A591" s="43" t="s">
        <v>445</v>
      </c>
      <c r="B591" s="27"/>
      <c r="C591" s="27" t="s">
        <v>43</v>
      </c>
      <c r="D591" s="44"/>
      <c r="E591" s="44"/>
      <c r="F591" s="44"/>
      <c r="G591" s="28">
        <v>3398</v>
      </c>
      <c r="H591" s="79">
        <v>1699</v>
      </c>
    </row>
    <row r="592" spans="1:8" s="45" customFormat="1" x14ac:dyDescent="0.25">
      <c r="A592" s="43" t="s">
        <v>446</v>
      </c>
      <c r="B592" s="27"/>
      <c r="C592" s="27" t="s">
        <v>43</v>
      </c>
      <c r="D592" s="44"/>
      <c r="E592" s="44"/>
      <c r="F592" s="44"/>
      <c r="G592" s="28" t="s">
        <v>62</v>
      </c>
      <c r="H592" s="79" t="s">
        <v>62</v>
      </c>
    </row>
    <row r="593" spans="1:8" s="45" customFormat="1" ht="30" x14ac:dyDescent="0.25">
      <c r="A593" s="43" t="s">
        <v>447</v>
      </c>
      <c r="B593" s="27"/>
      <c r="C593" s="27" t="s">
        <v>43</v>
      </c>
      <c r="D593" s="44"/>
      <c r="E593" s="44"/>
      <c r="F593" s="44"/>
      <c r="G593" s="28">
        <v>287</v>
      </c>
      <c r="H593" s="79">
        <v>144</v>
      </c>
    </row>
    <row r="594" spans="1:8" s="45" customFormat="1" x14ac:dyDescent="0.25">
      <c r="A594" s="43"/>
      <c r="B594" s="27"/>
      <c r="C594" s="27"/>
      <c r="D594" s="44"/>
      <c r="E594" s="44"/>
      <c r="F594" s="44"/>
      <c r="G594" s="28"/>
      <c r="H594" s="79"/>
    </row>
    <row r="595" spans="1:8" s="45" customFormat="1" ht="37.5" x14ac:dyDescent="0.25">
      <c r="A595" s="39" t="s">
        <v>838</v>
      </c>
      <c r="B595" s="27"/>
      <c r="C595" s="27"/>
      <c r="D595" s="44"/>
      <c r="E595" s="44"/>
      <c r="F595" s="44"/>
      <c r="G595" s="28"/>
      <c r="H595" s="79"/>
    </row>
    <row r="596" spans="1:8" s="45" customFormat="1" x14ac:dyDescent="0.25">
      <c r="A596" s="71" t="s">
        <v>752</v>
      </c>
      <c r="B596" s="27"/>
      <c r="C596" s="27"/>
      <c r="D596" s="44"/>
      <c r="E596" s="44"/>
      <c r="F596" s="44"/>
      <c r="G596" s="28"/>
      <c r="H596" s="79"/>
    </row>
    <row r="597" spans="1:8" s="45" customFormat="1" x14ac:dyDescent="0.25">
      <c r="A597" s="40" t="s">
        <v>0</v>
      </c>
      <c r="B597" s="27"/>
      <c r="C597" s="27"/>
      <c r="D597" s="44"/>
      <c r="E597" s="44"/>
      <c r="F597" s="44"/>
      <c r="G597" s="28"/>
      <c r="H597" s="79"/>
    </row>
    <row r="598" spans="1:8" s="45" customFormat="1" x14ac:dyDescent="0.25">
      <c r="A598" s="12" t="s">
        <v>728</v>
      </c>
      <c r="B598" s="27" t="s">
        <v>741</v>
      </c>
      <c r="C598" s="27">
        <v>1150</v>
      </c>
      <c r="D598" s="44" t="s">
        <v>47</v>
      </c>
      <c r="E598" s="44">
        <v>60</v>
      </c>
      <c r="F598" s="44">
        <v>1</v>
      </c>
      <c r="G598" s="28">
        <v>32145</v>
      </c>
      <c r="H598" s="79">
        <v>16073</v>
      </c>
    </row>
    <row r="599" spans="1:8" s="45" customFormat="1" x14ac:dyDescent="0.25">
      <c r="A599" s="12"/>
      <c r="B599" s="27"/>
      <c r="C599" s="27"/>
      <c r="D599" s="44"/>
      <c r="E599" s="44"/>
      <c r="F599" s="44"/>
      <c r="G599" s="28"/>
      <c r="H599" s="79"/>
    </row>
    <row r="600" spans="1:8" s="45" customFormat="1" ht="31.5" x14ac:dyDescent="0.25">
      <c r="A600" s="21" t="s">
        <v>839</v>
      </c>
      <c r="B600" s="27"/>
      <c r="C600" s="27"/>
      <c r="D600" s="44"/>
      <c r="E600" s="44"/>
      <c r="F600" s="44"/>
      <c r="G600" s="28"/>
      <c r="H600" s="79"/>
    </row>
    <row r="601" spans="1:8" s="45" customFormat="1" ht="30" x14ac:dyDescent="0.25">
      <c r="A601" s="12" t="s">
        <v>729</v>
      </c>
      <c r="B601" s="27"/>
      <c r="C601" s="27"/>
      <c r="D601" s="44"/>
      <c r="E601" s="44"/>
      <c r="F601" s="44"/>
      <c r="G601" s="28" t="s">
        <v>74</v>
      </c>
      <c r="H601" s="79" t="s">
        <v>74</v>
      </c>
    </row>
    <row r="602" spans="1:8" s="45" customFormat="1" ht="30" x14ac:dyDescent="0.25">
      <c r="A602" s="12" t="s">
        <v>730</v>
      </c>
      <c r="B602" s="27"/>
      <c r="C602" s="27"/>
      <c r="D602" s="44"/>
      <c r="E602" s="44"/>
      <c r="F602" s="44"/>
      <c r="G602" s="28">
        <v>654</v>
      </c>
      <c r="H602" s="79">
        <v>327</v>
      </c>
    </row>
    <row r="603" spans="1:8" s="45" customFormat="1" x14ac:dyDescent="0.25">
      <c r="A603" s="12" t="s">
        <v>731</v>
      </c>
      <c r="B603" s="27"/>
      <c r="C603" s="27"/>
      <c r="D603" s="44"/>
      <c r="E603" s="44"/>
      <c r="F603" s="44"/>
      <c r="G603" s="28">
        <v>3398</v>
      </c>
      <c r="H603" s="79">
        <v>1699</v>
      </c>
    </row>
    <row r="604" spans="1:8" s="45" customFormat="1" x14ac:dyDescent="0.25">
      <c r="A604" s="12" t="s">
        <v>732</v>
      </c>
      <c r="B604" s="27"/>
      <c r="C604" s="27"/>
      <c r="D604" s="44"/>
      <c r="E604" s="44"/>
      <c r="F604" s="44"/>
      <c r="G604" s="28" t="s">
        <v>74</v>
      </c>
      <c r="H604" s="79" t="s">
        <v>74</v>
      </c>
    </row>
    <row r="605" spans="1:8" s="45" customFormat="1" x14ac:dyDescent="0.25">
      <c r="A605" s="12" t="s">
        <v>365</v>
      </c>
      <c r="B605" s="27"/>
      <c r="C605" s="27"/>
      <c r="D605" s="44"/>
      <c r="E605" s="44"/>
      <c r="F605" s="44"/>
      <c r="G605" s="28">
        <v>1300</v>
      </c>
      <c r="H605" s="79">
        <v>650</v>
      </c>
    </row>
    <row r="606" spans="1:8" s="45" customFormat="1" ht="30" x14ac:dyDescent="0.25">
      <c r="A606" s="40" t="s">
        <v>733</v>
      </c>
      <c r="B606" s="27"/>
      <c r="C606" s="27"/>
      <c r="D606" s="44"/>
      <c r="E606" s="44"/>
      <c r="F606" s="44"/>
      <c r="G606" s="28"/>
      <c r="H606" s="79"/>
    </row>
    <row r="607" spans="1:8" s="45" customFormat="1" x14ac:dyDescent="0.25">
      <c r="A607" s="68" t="s">
        <v>734</v>
      </c>
      <c r="B607" s="27"/>
      <c r="C607" s="27"/>
      <c r="D607" s="44"/>
      <c r="E607" s="44"/>
      <c r="F607" s="44"/>
      <c r="G607" s="28">
        <v>531</v>
      </c>
      <c r="H607" s="79">
        <v>266</v>
      </c>
    </row>
    <row r="608" spans="1:8" s="45" customFormat="1" x14ac:dyDescent="0.25">
      <c r="A608" s="68" t="s">
        <v>435</v>
      </c>
      <c r="B608" s="27"/>
      <c r="C608" s="27"/>
      <c r="D608" s="44"/>
      <c r="E608" s="44"/>
      <c r="F608" s="44"/>
      <c r="G608" s="28">
        <v>203</v>
      </c>
      <c r="H608" s="79">
        <v>102</v>
      </c>
    </row>
    <row r="609" spans="1:8" s="45" customFormat="1" x14ac:dyDescent="0.25">
      <c r="A609" s="68" t="s">
        <v>735</v>
      </c>
      <c r="B609" s="27"/>
      <c r="C609" s="27"/>
      <c r="D609" s="44"/>
      <c r="E609" s="44"/>
      <c r="F609" s="44"/>
      <c r="G609" s="28">
        <v>226</v>
      </c>
      <c r="H609" s="79">
        <v>113</v>
      </c>
    </row>
    <row r="610" spans="1:8" s="45" customFormat="1" x14ac:dyDescent="0.25">
      <c r="A610" s="12" t="s">
        <v>736</v>
      </c>
      <c r="B610" s="27"/>
      <c r="C610" s="27"/>
      <c r="D610" s="44"/>
      <c r="E610" s="44"/>
      <c r="F610" s="44"/>
      <c r="G610" s="28">
        <v>4397</v>
      </c>
      <c r="H610" s="79">
        <v>2199</v>
      </c>
    </row>
    <row r="611" spans="1:8" s="45" customFormat="1" x14ac:dyDescent="0.25">
      <c r="A611" s="12" t="s">
        <v>830</v>
      </c>
      <c r="B611" s="27"/>
      <c r="C611" s="27"/>
      <c r="D611" s="44"/>
      <c r="E611" s="44"/>
      <c r="F611" s="44"/>
      <c r="G611" s="28">
        <v>1330</v>
      </c>
      <c r="H611" s="79">
        <v>665</v>
      </c>
    </row>
    <row r="612" spans="1:8" s="45" customFormat="1" x14ac:dyDescent="0.25">
      <c r="A612" s="12" t="s">
        <v>282</v>
      </c>
      <c r="B612" s="27"/>
      <c r="C612" s="27"/>
      <c r="D612" s="44"/>
      <c r="E612" s="44"/>
      <c r="F612" s="44"/>
      <c r="G612" s="28">
        <v>518</v>
      </c>
      <c r="H612" s="79">
        <v>259</v>
      </c>
    </row>
    <row r="613" spans="1:8" s="45" customFormat="1" x14ac:dyDescent="0.25">
      <c r="A613" s="12" t="s">
        <v>737</v>
      </c>
      <c r="B613" s="27"/>
      <c r="C613" s="27"/>
      <c r="D613" s="44"/>
      <c r="E613" s="44"/>
      <c r="F613" s="44"/>
      <c r="G613" s="28" t="s">
        <v>62</v>
      </c>
      <c r="H613" s="80" t="s">
        <v>62</v>
      </c>
    </row>
    <row r="614" spans="1:8" s="45" customFormat="1" x14ac:dyDescent="0.25">
      <c r="A614" s="12" t="s">
        <v>738</v>
      </c>
      <c r="B614" s="27"/>
      <c r="C614" s="27"/>
      <c r="D614" s="44"/>
      <c r="E614" s="44"/>
      <c r="F614" s="44"/>
      <c r="G614" s="28">
        <v>2184</v>
      </c>
      <c r="H614" s="79">
        <v>1092</v>
      </c>
    </row>
    <row r="615" spans="1:8" s="45" customFormat="1" x14ac:dyDescent="0.25">
      <c r="A615" s="12" t="s">
        <v>739</v>
      </c>
      <c r="B615" s="27"/>
      <c r="C615" s="27"/>
      <c r="D615" s="44"/>
      <c r="E615" s="44"/>
      <c r="F615" s="44"/>
      <c r="G615" s="28">
        <v>2184</v>
      </c>
      <c r="H615" s="79">
        <v>1092</v>
      </c>
    </row>
    <row r="616" spans="1:8" s="45" customFormat="1" ht="30" x14ac:dyDescent="0.25">
      <c r="A616" s="12" t="s">
        <v>740</v>
      </c>
      <c r="B616" s="27"/>
      <c r="C616" s="27"/>
      <c r="D616" s="44"/>
      <c r="E616" s="44"/>
      <c r="F616" s="44"/>
      <c r="G616" s="28" t="s">
        <v>62</v>
      </c>
      <c r="H616" s="80" t="s">
        <v>62</v>
      </c>
    </row>
    <row r="617" spans="1:8" s="45" customFormat="1" x14ac:dyDescent="0.25">
      <c r="A617" s="43"/>
      <c r="B617" s="27"/>
      <c r="C617" s="27"/>
      <c r="D617" s="44"/>
      <c r="E617" s="44"/>
      <c r="F617" s="44"/>
      <c r="G617" s="28"/>
      <c r="H617" s="79"/>
    </row>
    <row r="618" spans="1:8" ht="37.5" x14ac:dyDescent="0.25">
      <c r="A618" s="20" t="s">
        <v>766</v>
      </c>
      <c r="B618" s="10"/>
      <c r="C618" s="10" t="s">
        <v>43</v>
      </c>
      <c r="D618" s="6"/>
      <c r="E618" s="6"/>
      <c r="F618" s="6"/>
      <c r="G618" s="28"/>
      <c r="H618" s="79"/>
    </row>
    <row r="619" spans="1:8" x14ac:dyDescent="0.25">
      <c r="A619" s="71" t="s">
        <v>752</v>
      </c>
      <c r="B619" s="10"/>
      <c r="C619" s="10"/>
      <c r="D619" s="6"/>
      <c r="E619" s="6"/>
      <c r="F619" s="6"/>
      <c r="G619" s="28"/>
      <c r="H619" s="79"/>
    </row>
    <row r="620" spans="1:8" x14ac:dyDescent="0.25">
      <c r="A620" s="8" t="s">
        <v>0</v>
      </c>
      <c r="B620" s="10"/>
      <c r="C620" s="10"/>
      <c r="D620" s="6"/>
      <c r="E620" s="6"/>
      <c r="F620" s="6"/>
      <c r="G620" s="28"/>
      <c r="H620" s="79"/>
    </row>
    <row r="621" spans="1:8" x14ac:dyDescent="0.25">
      <c r="A621" s="8" t="s">
        <v>828</v>
      </c>
      <c r="B621" s="10"/>
      <c r="C621" s="10" t="s">
        <v>43</v>
      </c>
      <c r="G621" s="28"/>
      <c r="H621" s="79"/>
    </row>
    <row r="622" spans="1:8" x14ac:dyDescent="0.25">
      <c r="A622" s="1" t="s">
        <v>448</v>
      </c>
      <c r="B622" s="10" t="s">
        <v>449</v>
      </c>
      <c r="C622" s="10">
        <v>1011</v>
      </c>
      <c r="D622" s="3">
        <v>120</v>
      </c>
      <c r="E622" s="3">
        <v>60</v>
      </c>
      <c r="F622" s="3">
        <v>1</v>
      </c>
      <c r="G622" s="28">
        <v>27111</v>
      </c>
      <c r="H622" s="79">
        <v>13556</v>
      </c>
    </row>
    <row r="623" spans="1:8" x14ac:dyDescent="0.25">
      <c r="A623" s="1" t="s">
        <v>450</v>
      </c>
      <c r="B623" s="10" t="s">
        <v>451</v>
      </c>
      <c r="C623" s="10">
        <v>1275</v>
      </c>
      <c r="D623" s="3">
        <v>120</v>
      </c>
      <c r="E623" s="3">
        <v>60</v>
      </c>
      <c r="F623" s="3">
        <v>1</v>
      </c>
      <c r="G623" s="28">
        <v>33435</v>
      </c>
      <c r="H623" s="79">
        <v>16718</v>
      </c>
    </row>
    <row r="624" spans="1:8" x14ac:dyDescent="0.25">
      <c r="A624" s="1" t="s">
        <v>452</v>
      </c>
      <c r="B624" s="10" t="s">
        <v>453</v>
      </c>
      <c r="C624" s="10">
        <v>1538</v>
      </c>
      <c r="D624" s="3">
        <v>120</v>
      </c>
      <c r="E624" s="3">
        <v>60</v>
      </c>
      <c r="F624" s="3">
        <v>1</v>
      </c>
      <c r="G624" s="28">
        <v>38921</v>
      </c>
      <c r="H624" s="79">
        <v>19461</v>
      </c>
    </row>
    <row r="625" spans="1:8" x14ac:dyDescent="0.25">
      <c r="B625" s="10"/>
      <c r="C625" s="10" t="s">
        <v>43</v>
      </c>
      <c r="G625" s="28"/>
      <c r="H625" s="79"/>
    </row>
    <row r="626" spans="1:8" ht="31.5" x14ac:dyDescent="0.25">
      <c r="A626" s="22" t="s">
        <v>840</v>
      </c>
      <c r="B626" s="10"/>
      <c r="C626" s="10" t="s">
        <v>43</v>
      </c>
      <c r="G626" s="28"/>
      <c r="H626" s="79"/>
    </row>
    <row r="627" spans="1:8" x14ac:dyDescent="0.25">
      <c r="A627" s="1" t="s">
        <v>454</v>
      </c>
      <c r="B627" s="10"/>
      <c r="C627" s="10" t="s">
        <v>43</v>
      </c>
      <c r="G627" s="28" t="s">
        <v>74</v>
      </c>
      <c r="H627" s="79" t="s">
        <v>74</v>
      </c>
    </row>
    <row r="628" spans="1:8" x14ac:dyDescent="0.25">
      <c r="A628" s="1" t="s">
        <v>455</v>
      </c>
      <c r="B628" s="10"/>
      <c r="C628" s="10" t="s">
        <v>43</v>
      </c>
      <c r="G628" s="28">
        <v>8278</v>
      </c>
      <c r="H628" s="79">
        <v>4139</v>
      </c>
    </row>
    <row r="629" spans="1:8" ht="30" x14ac:dyDescent="0.25">
      <c r="A629" s="1" t="s">
        <v>456</v>
      </c>
      <c r="B629" s="10"/>
      <c r="C629" s="10" t="s">
        <v>43</v>
      </c>
      <c r="G629" s="28" t="s">
        <v>74</v>
      </c>
      <c r="H629" s="79" t="s">
        <v>74</v>
      </c>
    </row>
    <row r="630" spans="1:8" ht="30" x14ac:dyDescent="0.25">
      <c r="A630" s="1" t="s">
        <v>457</v>
      </c>
      <c r="B630" s="10"/>
      <c r="C630" s="10" t="s">
        <v>43</v>
      </c>
      <c r="G630" s="28">
        <v>654</v>
      </c>
      <c r="H630" s="79">
        <v>327</v>
      </c>
    </row>
    <row r="631" spans="1:8" x14ac:dyDescent="0.25">
      <c r="A631" s="8" t="s">
        <v>458</v>
      </c>
      <c r="B631" s="10"/>
      <c r="C631" s="10" t="s">
        <v>43</v>
      </c>
      <c r="G631" s="28"/>
      <c r="H631" s="79"/>
    </row>
    <row r="632" spans="1:8" x14ac:dyDescent="0.25">
      <c r="A632" s="64" t="s">
        <v>64</v>
      </c>
      <c r="B632" s="10"/>
      <c r="C632" s="10" t="s">
        <v>43</v>
      </c>
      <c r="G632" s="28">
        <v>1681</v>
      </c>
      <c r="H632" s="79">
        <v>841</v>
      </c>
    </row>
    <row r="633" spans="1:8" x14ac:dyDescent="0.25">
      <c r="A633" s="64" t="s">
        <v>459</v>
      </c>
      <c r="B633" s="10"/>
      <c r="C633" s="10" t="s">
        <v>43</v>
      </c>
      <c r="G633" s="28">
        <v>2388</v>
      </c>
      <c r="H633" s="79">
        <v>1194</v>
      </c>
    </row>
    <row r="634" spans="1:8" x14ac:dyDescent="0.25">
      <c r="A634" s="64" t="s">
        <v>460</v>
      </c>
      <c r="B634" s="10"/>
      <c r="C634" s="10" t="s">
        <v>43</v>
      </c>
      <c r="G634" s="28">
        <v>3194</v>
      </c>
      <c r="H634" s="79">
        <v>1597</v>
      </c>
    </row>
    <row r="635" spans="1:8" x14ac:dyDescent="0.25">
      <c r="A635" s="8" t="s">
        <v>461</v>
      </c>
      <c r="B635" s="10"/>
      <c r="C635" s="10" t="s">
        <v>43</v>
      </c>
      <c r="G635" s="28"/>
      <c r="H635" s="79"/>
    </row>
    <row r="636" spans="1:8" x14ac:dyDescent="0.25">
      <c r="A636" s="64" t="s">
        <v>146</v>
      </c>
      <c r="B636" s="10"/>
      <c r="C636" s="10" t="s">
        <v>43</v>
      </c>
      <c r="G636" s="28">
        <v>126</v>
      </c>
      <c r="H636" s="79">
        <v>63</v>
      </c>
    </row>
    <row r="637" spans="1:8" x14ac:dyDescent="0.25">
      <c r="A637" s="64" t="s">
        <v>378</v>
      </c>
      <c r="B637" s="10"/>
      <c r="C637" s="10" t="s">
        <v>43</v>
      </c>
      <c r="G637" s="28">
        <v>386</v>
      </c>
      <c r="H637" s="79">
        <v>193</v>
      </c>
    </row>
    <row r="638" spans="1:8" x14ac:dyDescent="0.25">
      <c r="A638" s="64" t="s">
        <v>462</v>
      </c>
      <c r="B638" s="10"/>
      <c r="C638" s="10" t="s">
        <v>43</v>
      </c>
      <c r="G638" s="28">
        <v>521</v>
      </c>
      <c r="H638" s="79">
        <v>261</v>
      </c>
    </row>
    <row r="639" spans="1:8" x14ac:dyDescent="0.25">
      <c r="A639" s="8" t="s">
        <v>463</v>
      </c>
      <c r="B639" s="10"/>
      <c r="C639" s="10" t="s">
        <v>43</v>
      </c>
      <c r="G639" s="28"/>
      <c r="H639" s="79"/>
    </row>
    <row r="640" spans="1:8" x14ac:dyDescent="0.25">
      <c r="A640" s="1" t="s">
        <v>435</v>
      </c>
      <c r="B640" s="10"/>
      <c r="C640" s="10" t="s">
        <v>43</v>
      </c>
      <c r="G640" s="28">
        <v>699</v>
      </c>
      <c r="H640" s="79">
        <v>350</v>
      </c>
    </row>
    <row r="641" spans="1:8" x14ac:dyDescent="0.25">
      <c r="A641" s="1" t="s">
        <v>464</v>
      </c>
      <c r="B641" s="10"/>
      <c r="C641" s="10" t="s">
        <v>43</v>
      </c>
      <c r="G641" s="28">
        <v>1259</v>
      </c>
      <c r="H641" s="79">
        <v>630</v>
      </c>
    </row>
    <row r="642" spans="1:8" ht="30" x14ac:dyDescent="0.25">
      <c r="A642" s="1" t="s">
        <v>465</v>
      </c>
      <c r="B642" s="10"/>
      <c r="C642" s="10" t="s">
        <v>43</v>
      </c>
      <c r="G642" s="28">
        <v>4599</v>
      </c>
      <c r="H642" s="79">
        <v>2300</v>
      </c>
    </row>
    <row r="643" spans="1:8" x14ac:dyDescent="0.25">
      <c r="A643" s="1" t="s">
        <v>466</v>
      </c>
      <c r="B643" s="10"/>
      <c r="C643" s="10" t="s">
        <v>43</v>
      </c>
      <c r="G643" s="28" t="s">
        <v>62</v>
      </c>
      <c r="H643" s="80" t="s">
        <v>62</v>
      </c>
    </row>
    <row r="644" spans="1:8" s="11" customFormat="1" x14ac:dyDescent="0.25">
      <c r="A644" s="12" t="s">
        <v>71</v>
      </c>
      <c r="B644" s="10"/>
      <c r="C644" s="10" t="s">
        <v>43</v>
      </c>
      <c r="D644" s="13"/>
      <c r="E644" s="13"/>
      <c r="F644" s="13"/>
      <c r="G644" s="28" t="s">
        <v>62</v>
      </c>
      <c r="H644" s="80" t="s">
        <v>62</v>
      </c>
    </row>
    <row r="645" spans="1:8" s="15" customFormat="1" x14ac:dyDescent="0.25">
      <c r="A645" s="73" t="s">
        <v>831</v>
      </c>
      <c r="B645" s="27"/>
      <c r="C645" s="27" t="s">
        <v>43</v>
      </c>
      <c r="D645" s="14"/>
      <c r="E645" s="14"/>
      <c r="F645" s="14"/>
      <c r="G645" s="28">
        <v>1330</v>
      </c>
      <c r="H645" s="79">
        <v>665</v>
      </c>
    </row>
    <row r="646" spans="1:8" s="15" customFormat="1" x14ac:dyDescent="0.25">
      <c r="A646" s="46" t="s">
        <v>282</v>
      </c>
      <c r="B646" s="27"/>
      <c r="C646" s="27" t="s">
        <v>43</v>
      </c>
      <c r="D646" s="14"/>
      <c r="E646" s="14"/>
      <c r="F646" s="14"/>
      <c r="G646" s="28">
        <v>1002</v>
      </c>
      <c r="H646" s="79">
        <v>501</v>
      </c>
    </row>
    <row r="647" spans="1:8" s="15" customFormat="1" x14ac:dyDescent="0.25">
      <c r="A647" s="46" t="s">
        <v>467</v>
      </c>
      <c r="B647" s="27"/>
      <c r="C647" s="27" t="s">
        <v>43</v>
      </c>
      <c r="D647" s="14"/>
      <c r="E647" s="14"/>
      <c r="F647" s="14"/>
      <c r="G647" s="28">
        <v>268</v>
      </c>
      <c r="H647" s="79">
        <v>134</v>
      </c>
    </row>
    <row r="648" spans="1:8" s="15" customFormat="1" x14ac:dyDescent="0.25">
      <c r="A648" s="46" t="s">
        <v>468</v>
      </c>
      <c r="B648" s="27"/>
      <c r="C648" s="27" t="s">
        <v>43</v>
      </c>
      <c r="D648" s="14"/>
      <c r="E648" s="14"/>
      <c r="F648" s="14"/>
      <c r="G648" s="28">
        <v>626</v>
      </c>
      <c r="H648" s="79">
        <v>313</v>
      </c>
    </row>
    <row r="649" spans="1:8" s="15" customFormat="1" x14ac:dyDescent="0.25">
      <c r="A649" s="46" t="s">
        <v>469</v>
      </c>
      <c r="B649" s="27"/>
      <c r="C649" s="27" t="s">
        <v>43</v>
      </c>
      <c r="D649" s="14"/>
      <c r="E649" s="14"/>
      <c r="F649" s="14"/>
      <c r="G649" s="28" t="s">
        <v>74</v>
      </c>
      <c r="H649" s="80" t="s">
        <v>74</v>
      </c>
    </row>
    <row r="650" spans="1:8" x14ac:dyDescent="0.25">
      <c r="A650" s="1" t="s">
        <v>470</v>
      </c>
      <c r="B650" s="10"/>
      <c r="C650" s="10" t="s">
        <v>43</v>
      </c>
      <c r="G650" s="28" t="s">
        <v>74</v>
      </c>
      <c r="H650" s="80" t="s">
        <v>74</v>
      </c>
    </row>
    <row r="651" spans="1:8" x14ac:dyDescent="0.25">
      <c r="B651" s="10"/>
      <c r="C651" s="10"/>
      <c r="G651" s="28"/>
      <c r="H651" s="79"/>
    </row>
    <row r="652" spans="1:8" ht="37.5" x14ac:dyDescent="0.25">
      <c r="A652" s="20" t="s">
        <v>767</v>
      </c>
      <c r="B652" s="10"/>
      <c r="C652" s="10" t="s">
        <v>43</v>
      </c>
      <c r="D652" s="6"/>
      <c r="E652" s="6"/>
      <c r="F652" s="6"/>
      <c r="G652" s="28"/>
      <c r="H652" s="79"/>
    </row>
    <row r="653" spans="1:8" x14ac:dyDescent="0.25">
      <c r="A653" s="71" t="s">
        <v>752</v>
      </c>
      <c r="C653" s="10"/>
      <c r="D653" s="6"/>
      <c r="E653" s="6"/>
      <c r="F653" s="6"/>
      <c r="G653" s="28"/>
      <c r="H653" s="79"/>
    </row>
    <row r="654" spans="1:8" x14ac:dyDescent="0.25">
      <c r="A654" s="8" t="s">
        <v>0</v>
      </c>
      <c r="B654" s="10"/>
      <c r="C654" s="10"/>
      <c r="D654" s="6"/>
      <c r="E654" s="6"/>
      <c r="F654" s="6"/>
      <c r="G654" s="28"/>
      <c r="H654" s="79"/>
    </row>
    <row r="655" spans="1:8" x14ac:dyDescent="0.25">
      <c r="A655" s="1" t="s">
        <v>266</v>
      </c>
      <c r="B655" s="10" t="s">
        <v>267</v>
      </c>
      <c r="C655" s="10">
        <v>470</v>
      </c>
      <c r="D655" s="3">
        <v>120</v>
      </c>
      <c r="E655" s="3">
        <v>60</v>
      </c>
      <c r="F655" s="3">
        <v>1</v>
      </c>
      <c r="G655" s="28">
        <v>15664</v>
      </c>
      <c r="H655" s="79">
        <v>7832</v>
      </c>
    </row>
    <row r="656" spans="1:8" x14ac:dyDescent="0.25">
      <c r="A656" s="1" t="s">
        <v>268</v>
      </c>
      <c r="B656" s="10" t="s">
        <v>269</v>
      </c>
      <c r="C656" s="10">
        <v>550</v>
      </c>
      <c r="D656" s="3">
        <v>120</v>
      </c>
      <c r="E656" s="3">
        <v>60</v>
      </c>
      <c r="F656" s="3">
        <v>1</v>
      </c>
      <c r="G656" s="28">
        <v>16313</v>
      </c>
      <c r="H656" s="79">
        <v>8157</v>
      </c>
    </row>
    <row r="657" spans="1:8" x14ac:dyDescent="0.25">
      <c r="A657" s="1" t="s">
        <v>270</v>
      </c>
      <c r="B657" s="10" t="s">
        <v>271</v>
      </c>
      <c r="C657" s="10">
        <v>625</v>
      </c>
      <c r="D657" s="3" t="s">
        <v>47</v>
      </c>
      <c r="E657" s="3">
        <v>60</v>
      </c>
      <c r="F657" s="3">
        <v>1</v>
      </c>
      <c r="G657" s="28">
        <v>20107</v>
      </c>
      <c r="H657" s="79">
        <v>10054</v>
      </c>
    </row>
    <row r="658" spans="1:8" x14ac:dyDescent="0.25">
      <c r="A658" s="1" t="s">
        <v>272</v>
      </c>
      <c r="B658" s="10" t="s">
        <v>273</v>
      </c>
      <c r="C658" s="10">
        <v>715</v>
      </c>
      <c r="D658" s="3" t="s">
        <v>47</v>
      </c>
      <c r="E658" s="3">
        <v>60</v>
      </c>
      <c r="F658" s="3">
        <v>1</v>
      </c>
      <c r="G658" s="28">
        <v>21076</v>
      </c>
      <c r="H658" s="79">
        <v>10538</v>
      </c>
    </row>
    <row r="659" spans="1:8" x14ac:dyDescent="0.25">
      <c r="B659" s="10"/>
      <c r="C659" s="10" t="s">
        <v>43</v>
      </c>
      <c r="G659" s="28"/>
      <c r="H659" s="79"/>
    </row>
    <row r="660" spans="1:8" ht="15.75" x14ac:dyDescent="0.25">
      <c r="A660" s="22" t="s">
        <v>755</v>
      </c>
      <c r="B660" s="10"/>
      <c r="C660" s="10" t="s">
        <v>43</v>
      </c>
      <c r="G660" s="28"/>
      <c r="H660" s="79"/>
    </row>
    <row r="661" spans="1:8" s="15" customFormat="1" x14ac:dyDescent="0.25">
      <c r="A661" s="46" t="s">
        <v>274</v>
      </c>
      <c r="B661" s="27"/>
      <c r="C661" s="27" t="s">
        <v>43</v>
      </c>
      <c r="D661" s="14"/>
      <c r="E661" s="14"/>
      <c r="F661" s="14"/>
      <c r="G661" s="28">
        <v>757</v>
      </c>
      <c r="H661" s="79">
        <v>379</v>
      </c>
    </row>
    <row r="662" spans="1:8" s="15" customFormat="1" x14ac:dyDescent="0.25">
      <c r="A662" s="46" t="s">
        <v>275</v>
      </c>
      <c r="B662" s="27"/>
      <c r="C662" s="27" t="s">
        <v>43</v>
      </c>
      <c r="D662" s="14"/>
      <c r="E662" s="14"/>
      <c r="F662" s="14"/>
      <c r="G662" s="28">
        <v>757</v>
      </c>
      <c r="H662" s="79">
        <v>379</v>
      </c>
    </row>
    <row r="663" spans="1:8" s="45" customFormat="1" x14ac:dyDescent="0.25">
      <c r="A663" s="43" t="s">
        <v>276</v>
      </c>
      <c r="B663" s="27"/>
      <c r="C663" s="27" t="s">
        <v>43</v>
      </c>
      <c r="D663" s="44"/>
      <c r="E663" s="44"/>
      <c r="F663" s="44"/>
      <c r="G663" s="28">
        <v>757</v>
      </c>
      <c r="H663" s="79">
        <v>379</v>
      </c>
    </row>
    <row r="664" spans="1:8" s="45" customFormat="1" x14ac:dyDescent="0.25">
      <c r="A664" s="43" t="s">
        <v>61</v>
      </c>
      <c r="B664" s="27"/>
      <c r="C664" s="27" t="s">
        <v>43</v>
      </c>
      <c r="D664" s="44"/>
      <c r="E664" s="44"/>
      <c r="F664" s="44"/>
      <c r="G664" s="28">
        <v>865</v>
      </c>
      <c r="H664" s="79">
        <v>433</v>
      </c>
    </row>
    <row r="665" spans="1:8" ht="30" x14ac:dyDescent="0.25">
      <c r="A665" s="1" t="s">
        <v>277</v>
      </c>
      <c r="B665" s="10"/>
      <c r="C665" s="10" t="s">
        <v>43</v>
      </c>
      <c r="G665" s="28" t="s">
        <v>74</v>
      </c>
      <c r="H665" s="79" t="s">
        <v>74</v>
      </c>
    </row>
    <row r="666" spans="1:8" s="15" customFormat="1" ht="30" x14ac:dyDescent="0.25">
      <c r="A666" s="46" t="s">
        <v>278</v>
      </c>
      <c r="B666" s="27"/>
      <c r="C666" s="27" t="s">
        <v>43</v>
      </c>
      <c r="D666" s="14"/>
      <c r="E666" s="14"/>
      <c r="F666" s="14"/>
      <c r="G666" s="28">
        <v>459</v>
      </c>
      <c r="H666" s="79">
        <v>230</v>
      </c>
    </row>
    <row r="667" spans="1:8" x14ac:dyDescent="0.25">
      <c r="A667" s="1" t="s">
        <v>200</v>
      </c>
      <c r="B667" s="10"/>
      <c r="C667" s="10" t="s">
        <v>43</v>
      </c>
      <c r="G667" s="28">
        <v>2100</v>
      </c>
      <c r="H667" s="79">
        <v>1050</v>
      </c>
    </row>
    <row r="668" spans="1:8" x14ac:dyDescent="0.25">
      <c r="A668" s="1" t="s">
        <v>279</v>
      </c>
      <c r="B668" s="10"/>
      <c r="C668" s="10" t="s">
        <v>43</v>
      </c>
      <c r="G668" s="28" t="s">
        <v>62</v>
      </c>
      <c r="H668" s="80" t="s">
        <v>62</v>
      </c>
    </row>
    <row r="669" spans="1:8" x14ac:dyDescent="0.25">
      <c r="A669" s="1" t="s">
        <v>280</v>
      </c>
      <c r="B669" s="10"/>
      <c r="C669" s="10" t="s">
        <v>43</v>
      </c>
      <c r="G669" s="28" t="s">
        <v>62</v>
      </c>
      <c r="H669" s="80" t="s">
        <v>62</v>
      </c>
    </row>
    <row r="670" spans="1:8" s="11" customFormat="1" ht="30" x14ac:dyDescent="0.25">
      <c r="A670" s="12" t="s">
        <v>264</v>
      </c>
      <c r="B670" s="10"/>
      <c r="C670" s="10" t="s">
        <v>43</v>
      </c>
      <c r="D670" s="13"/>
      <c r="E670" s="13"/>
      <c r="F670" s="13"/>
      <c r="G670" s="28" t="s">
        <v>706</v>
      </c>
      <c r="H670" s="80" t="s">
        <v>852</v>
      </c>
    </row>
    <row r="671" spans="1:8" s="11" customFormat="1" x14ac:dyDescent="0.25">
      <c r="A671" s="12" t="s">
        <v>281</v>
      </c>
      <c r="B671" s="10"/>
      <c r="C671" s="10" t="s">
        <v>43</v>
      </c>
      <c r="D671" s="13"/>
      <c r="E671" s="13"/>
      <c r="F671" s="13"/>
      <c r="G671" s="28">
        <v>501</v>
      </c>
      <c r="H671" s="79">
        <v>251</v>
      </c>
    </row>
    <row r="672" spans="1:8" x14ac:dyDescent="0.25">
      <c r="A672" s="1" t="s">
        <v>282</v>
      </c>
      <c r="B672" s="10"/>
      <c r="C672" s="10" t="s">
        <v>43</v>
      </c>
      <c r="G672" s="28">
        <v>516</v>
      </c>
      <c r="H672" s="79">
        <v>258</v>
      </c>
    </row>
    <row r="673" spans="1:8" ht="30" x14ac:dyDescent="0.25">
      <c r="A673" s="1" t="s">
        <v>283</v>
      </c>
      <c r="B673" s="10"/>
      <c r="C673" s="10" t="s">
        <v>43</v>
      </c>
      <c r="G673" s="28">
        <v>509</v>
      </c>
      <c r="H673" s="79">
        <v>255</v>
      </c>
    </row>
    <row r="674" spans="1:8" x14ac:dyDescent="0.25">
      <c r="A674" s="1" t="s">
        <v>284</v>
      </c>
      <c r="B674" s="10"/>
      <c r="C674" s="10" t="s">
        <v>43</v>
      </c>
      <c r="G674" s="28">
        <v>1763</v>
      </c>
      <c r="H674" s="79">
        <v>882</v>
      </c>
    </row>
    <row r="675" spans="1:8" x14ac:dyDescent="0.25">
      <c r="A675" s="1" t="s">
        <v>285</v>
      </c>
      <c r="B675" s="10"/>
      <c r="C675" s="10" t="s">
        <v>43</v>
      </c>
      <c r="G675" s="28">
        <v>361</v>
      </c>
      <c r="H675" s="79">
        <v>181</v>
      </c>
    </row>
    <row r="676" spans="1:8" x14ac:dyDescent="0.25">
      <c r="A676" s="1" t="s">
        <v>286</v>
      </c>
      <c r="B676" s="10"/>
      <c r="C676" s="10" t="s">
        <v>43</v>
      </c>
      <c r="G676" s="28">
        <v>652</v>
      </c>
      <c r="H676" s="79">
        <v>326</v>
      </c>
    </row>
    <row r="677" spans="1:8" x14ac:dyDescent="0.25">
      <c r="A677" s="1" t="s">
        <v>142</v>
      </c>
      <c r="B677" s="10"/>
      <c r="C677" s="10" t="s">
        <v>43</v>
      </c>
      <c r="G677" s="28" t="s">
        <v>74</v>
      </c>
      <c r="H677" s="79" t="s">
        <v>74</v>
      </c>
    </row>
    <row r="678" spans="1:8" x14ac:dyDescent="0.25">
      <c r="A678" s="1" t="s">
        <v>287</v>
      </c>
      <c r="B678" s="10"/>
      <c r="C678" s="10" t="s">
        <v>43</v>
      </c>
      <c r="G678" s="28">
        <v>1161</v>
      </c>
      <c r="H678" s="79">
        <v>581</v>
      </c>
    </row>
    <row r="679" spans="1:8" x14ac:dyDescent="0.25">
      <c r="A679" s="1" t="s">
        <v>288</v>
      </c>
      <c r="B679" s="10"/>
      <c r="C679" s="10" t="s">
        <v>43</v>
      </c>
      <c r="G679" s="28">
        <v>920</v>
      </c>
      <c r="H679" s="79">
        <v>460</v>
      </c>
    </row>
    <row r="680" spans="1:8" x14ac:dyDescent="0.25">
      <c r="A680" s="1" t="s">
        <v>289</v>
      </c>
      <c r="B680" s="10"/>
      <c r="C680" s="10" t="s">
        <v>43</v>
      </c>
      <c r="G680" s="28">
        <v>3174</v>
      </c>
      <c r="H680" s="79">
        <v>1587</v>
      </c>
    </row>
    <row r="681" spans="1:8" x14ac:dyDescent="0.25">
      <c r="A681" s="1" t="s">
        <v>290</v>
      </c>
      <c r="B681" s="10"/>
      <c r="C681" s="10" t="s">
        <v>43</v>
      </c>
      <c r="G681" s="28">
        <v>328</v>
      </c>
      <c r="H681" s="79">
        <v>164</v>
      </c>
    </row>
    <row r="682" spans="1:8" x14ac:dyDescent="0.25">
      <c r="A682" s="1" t="s">
        <v>291</v>
      </c>
      <c r="B682" s="10"/>
      <c r="C682" s="10" t="s">
        <v>43</v>
      </c>
      <c r="G682" s="28">
        <v>181</v>
      </c>
      <c r="H682" s="79">
        <v>91</v>
      </c>
    </row>
    <row r="683" spans="1:8" x14ac:dyDescent="0.25">
      <c r="A683" s="1" t="s">
        <v>292</v>
      </c>
      <c r="B683" s="10"/>
      <c r="C683" s="10" t="s">
        <v>43</v>
      </c>
      <c r="G683" s="28">
        <v>920</v>
      </c>
      <c r="H683" s="79">
        <v>460</v>
      </c>
    </row>
    <row r="684" spans="1:8" ht="45" x14ac:dyDescent="0.25">
      <c r="A684" s="1" t="s">
        <v>293</v>
      </c>
      <c r="B684" s="10"/>
      <c r="C684" s="10" t="s">
        <v>43</v>
      </c>
      <c r="G684" s="28">
        <v>558</v>
      </c>
      <c r="H684" s="79">
        <v>279</v>
      </c>
    </row>
    <row r="685" spans="1:8" ht="30" x14ac:dyDescent="0.25">
      <c r="A685" s="1" t="s">
        <v>294</v>
      </c>
      <c r="B685" s="10"/>
      <c r="C685" s="10" t="s">
        <v>43</v>
      </c>
      <c r="G685" s="28" t="s">
        <v>74</v>
      </c>
      <c r="H685" s="79" t="s">
        <v>74</v>
      </c>
    </row>
    <row r="686" spans="1:8" s="42" customFormat="1" x14ac:dyDescent="0.25">
      <c r="A686" s="12"/>
      <c r="B686" s="10"/>
      <c r="C686" s="10"/>
      <c r="D686" s="13"/>
      <c r="E686" s="13"/>
      <c r="F686" s="13"/>
      <c r="G686" s="28"/>
      <c r="H686" s="79"/>
    </row>
    <row r="687" spans="1:8" ht="18.75" x14ac:dyDescent="0.25">
      <c r="A687" s="20" t="s">
        <v>768</v>
      </c>
      <c r="B687" s="10"/>
      <c r="C687" s="10" t="s">
        <v>43</v>
      </c>
      <c r="D687" s="6"/>
      <c r="E687" s="6"/>
      <c r="F687" s="6"/>
      <c r="G687" s="28"/>
      <c r="H687" s="79"/>
    </row>
    <row r="688" spans="1:8" x14ac:dyDescent="0.25">
      <c r="A688" s="71" t="s">
        <v>752</v>
      </c>
      <c r="B688" s="10"/>
      <c r="C688" s="10"/>
      <c r="D688" s="6"/>
      <c r="E688" s="6"/>
      <c r="F688" s="6"/>
      <c r="G688" s="28"/>
      <c r="H688" s="79"/>
    </row>
    <row r="689" spans="1:8" x14ac:dyDescent="0.25">
      <c r="A689" s="8" t="s">
        <v>0</v>
      </c>
      <c r="B689" s="10"/>
      <c r="C689" s="10"/>
      <c r="D689" s="6"/>
      <c r="E689" s="6"/>
      <c r="F689" s="6"/>
      <c r="G689" s="28"/>
      <c r="H689" s="79"/>
    </row>
    <row r="690" spans="1:8" x14ac:dyDescent="0.25">
      <c r="A690" s="1" t="s">
        <v>471</v>
      </c>
      <c r="B690" s="10" t="s">
        <v>472</v>
      </c>
      <c r="C690" s="10">
        <v>860</v>
      </c>
      <c r="D690" s="3" t="s">
        <v>47</v>
      </c>
      <c r="E690" s="3">
        <v>60</v>
      </c>
      <c r="F690" s="3">
        <v>1</v>
      </c>
      <c r="G690" s="28">
        <v>40001</v>
      </c>
      <c r="H690" s="79">
        <v>20001</v>
      </c>
    </row>
    <row r="691" spans="1:8" x14ac:dyDescent="0.25">
      <c r="A691" s="1" t="s">
        <v>473</v>
      </c>
      <c r="B691" s="10" t="s">
        <v>474</v>
      </c>
      <c r="C691" s="10">
        <v>864</v>
      </c>
      <c r="D691" s="3" t="s">
        <v>47</v>
      </c>
      <c r="E691" s="3">
        <v>60</v>
      </c>
      <c r="F691" s="3">
        <v>1</v>
      </c>
      <c r="G691" s="28">
        <v>40966</v>
      </c>
      <c r="H691" s="79">
        <v>20483</v>
      </c>
    </row>
    <row r="692" spans="1:8" x14ac:dyDescent="0.25">
      <c r="A692" s="1" t="s">
        <v>475</v>
      </c>
      <c r="B692" s="10" t="s">
        <v>476</v>
      </c>
      <c r="C692" s="10">
        <v>1000</v>
      </c>
      <c r="D692" s="3" t="s">
        <v>47</v>
      </c>
      <c r="E692" s="3">
        <v>60</v>
      </c>
      <c r="F692" s="3">
        <v>1</v>
      </c>
      <c r="G692" s="28">
        <v>43516</v>
      </c>
      <c r="H692" s="79">
        <v>21758</v>
      </c>
    </row>
    <row r="693" spans="1:8" x14ac:dyDescent="0.25">
      <c r="A693" s="1" t="s">
        <v>477</v>
      </c>
      <c r="B693" s="10" t="s">
        <v>478</v>
      </c>
      <c r="C693" s="10">
        <v>1112</v>
      </c>
      <c r="D693" s="3" t="s">
        <v>47</v>
      </c>
      <c r="E693" s="3">
        <v>60</v>
      </c>
      <c r="F693" s="3">
        <v>1</v>
      </c>
      <c r="G693" s="28">
        <v>44483</v>
      </c>
      <c r="H693" s="79">
        <v>22242</v>
      </c>
    </row>
    <row r="694" spans="1:8" x14ac:dyDescent="0.25">
      <c r="A694" s="1" t="s">
        <v>479</v>
      </c>
      <c r="B694" s="10" t="s">
        <v>480</v>
      </c>
      <c r="C694" s="10">
        <v>1375</v>
      </c>
      <c r="D694" s="3" t="s">
        <v>47</v>
      </c>
      <c r="E694" s="3">
        <v>60</v>
      </c>
      <c r="F694" s="3">
        <v>1</v>
      </c>
      <c r="G694" s="28">
        <v>58076</v>
      </c>
      <c r="H694" s="79">
        <v>29038</v>
      </c>
    </row>
    <row r="695" spans="1:8" ht="15" customHeight="1" x14ac:dyDescent="0.25">
      <c r="A695" s="1" t="s">
        <v>481</v>
      </c>
      <c r="B695" s="10" t="s">
        <v>482</v>
      </c>
      <c r="C695" s="10">
        <v>1569</v>
      </c>
      <c r="D695" s="3" t="s">
        <v>47</v>
      </c>
      <c r="E695" s="3">
        <v>60</v>
      </c>
      <c r="F695" s="3">
        <v>1</v>
      </c>
      <c r="G695" s="28">
        <v>60620</v>
      </c>
      <c r="H695" s="79">
        <v>30310</v>
      </c>
    </row>
    <row r="696" spans="1:8" ht="15" customHeight="1" x14ac:dyDescent="0.25">
      <c r="B696" s="10"/>
      <c r="C696" s="10"/>
      <c r="G696" s="28"/>
      <c r="H696" s="79"/>
    </row>
    <row r="697" spans="1:8" s="24" customFormat="1" ht="17.25" customHeight="1" x14ac:dyDescent="0.25">
      <c r="A697" s="22" t="s">
        <v>756</v>
      </c>
      <c r="B697" s="10"/>
      <c r="C697" s="10" t="s">
        <v>43</v>
      </c>
      <c r="D697" s="6"/>
      <c r="E697" s="6"/>
      <c r="F697" s="6"/>
      <c r="G697" s="28"/>
      <c r="H697" s="79"/>
    </row>
    <row r="698" spans="1:8" x14ac:dyDescent="0.25">
      <c r="A698" s="1" t="s">
        <v>483</v>
      </c>
      <c r="B698" s="10"/>
      <c r="C698" s="10" t="s">
        <v>43</v>
      </c>
      <c r="G698" s="28">
        <v>1074</v>
      </c>
      <c r="H698" s="79">
        <v>537</v>
      </c>
    </row>
    <row r="699" spans="1:8" x14ac:dyDescent="0.25">
      <c r="A699" s="1" t="s">
        <v>136</v>
      </c>
      <c r="B699" s="10"/>
      <c r="C699" s="10" t="s">
        <v>43</v>
      </c>
      <c r="G699" s="28">
        <v>304</v>
      </c>
      <c r="H699" s="79">
        <v>152</v>
      </c>
    </row>
    <row r="700" spans="1:8" x14ac:dyDescent="0.25">
      <c r="A700" s="1" t="s">
        <v>508</v>
      </c>
      <c r="B700" s="10"/>
      <c r="C700" s="10" t="s">
        <v>43</v>
      </c>
      <c r="G700" s="28">
        <v>1061</v>
      </c>
      <c r="H700" s="79">
        <v>531</v>
      </c>
    </row>
    <row r="701" spans="1:8" x14ac:dyDescent="0.25">
      <c r="A701" s="1" t="s">
        <v>484</v>
      </c>
      <c r="B701" s="10"/>
      <c r="C701" s="10" t="s">
        <v>43</v>
      </c>
      <c r="G701" s="28">
        <v>1061</v>
      </c>
      <c r="H701" s="79">
        <v>531</v>
      </c>
    </row>
    <row r="702" spans="1:8" x14ac:dyDescent="0.25">
      <c r="A702" s="12" t="s">
        <v>276</v>
      </c>
      <c r="B702" s="10"/>
      <c r="C702" s="10" t="s">
        <v>43</v>
      </c>
      <c r="G702" s="28">
        <v>757</v>
      </c>
      <c r="H702" s="79">
        <v>379</v>
      </c>
    </row>
    <row r="703" spans="1:8" x14ac:dyDescent="0.25">
      <c r="A703" s="12" t="s">
        <v>61</v>
      </c>
      <c r="B703" s="10"/>
      <c r="C703" s="10" t="s">
        <v>43</v>
      </c>
      <c r="G703" s="28">
        <v>865</v>
      </c>
      <c r="H703" s="79">
        <v>433</v>
      </c>
    </row>
    <row r="704" spans="1:8" ht="30" x14ac:dyDescent="0.25">
      <c r="A704" s="1" t="s">
        <v>485</v>
      </c>
      <c r="B704" s="10"/>
      <c r="C704" s="10" t="s">
        <v>43</v>
      </c>
      <c r="G704" s="28" t="s">
        <v>74</v>
      </c>
      <c r="H704" s="79" t="s">
        <v>74</v>
      </c>
    </row>
    <row r="705" spans="1:8" ht="30" x14ac:dyDescent="0.25">
      <c r="A705" s="1" t="s">
        <v>486</v>
      </c>
      <c r="B705" s="10"/>
      <c r="C705" s="10" t="s">
        <v>43</v>
      </c>
      <c r="G705" s="28">
        <v>558</v>
      </c>
      <c r="H705" s="79">
        <v>279</v>
      </c>
    </row>
    <row r="706" spans="1:8" ht="30" x14ac:dyDescent="0.25">
      <c r="A706" s="1" t="s">
        <v>487</v>
      </c>
      <c r="B706" s="10"/>
      <c r="C706" s="10" t="s">
        <v>43</v>
      </c>
      <c r="G706" s="28" t="s">
        <v>74</v>
      </c>
      <c r="H706" s="79" t="s">
        <v>74</v>
      </c>
    </row>
    <row r="707" spans="1:8" x14ac:dyDescent="0.25">
      <c r="A707" s="1" t="s">
        <v>488</v>
      </c>
      <c r="B707" s="10"/>
      <c r="C707" s="10" t="s">
        <v>43</v>
      </c>
      <c r="G707" s="28">
        <v>949</v>
      </c>
      <c r="H707" s="79">
        <v>475</v>
      </c>
    </row>
    <row r="708" spans="1:8" ht="30" x14ac:dyDescent="0.25">
      <c r="A708" s="1" t="s">
        <v>489</v>
      </c>
      <c r="B708" s="10"/>
      <c r="C708" s="10" t="s">
        <v>43</v>
      </c>
      <c r="G708" s="28">
        <v>440</v>
      </c>
      <c r="H708" s="79">
        <v>220</v>
      </c>
    </row>
    <row r="709" spans="1:8" x14ac:dyDescent="0.25">
      <c r="A709" s="8" t="s">
        <v>490</v>
      </c>
      <c r="B709" s="10"/>
      <c r="C709" s="10" t="s">
        <v>43</v>
      </c>
      <c r="G709" s="28"/>
      <c r="H709" s="79"/>
    </row>
    <row r="710" spans="1:8" x14ac:dyDescent="0.25">
      <c r="A710" s="64" t="s">
        <v>491</v>
      </c>
      <c r="B710" s="10"/>
      <c r="C710" s="10" t="s">
        <v>43</v>
      </c>
      <c r="G710" s="28">
        <v>4851</v>
      </c>
      <c r="H710" s="79">
        <v>2426</v>
      </c>
    </row>
    <row r="711" spans="1:8" x14ac:dyDescent="0.25">
      <c r="A711" s="64" t="s">
        <v>492</v>
      </c>
      <c r="B711" s="10"/>
      <c r="C711" s="10" t="s">
        <v>43</v>
      </c>
      <c r="G711" s="28">
        <v>4851</v>
      </c>
      <c r="H711" s="79">
        <v>2426</v>
      </c>
    </row>
    <row r="712" spans="1:8" x14ac:dyDescent="0.25">
      <c r="A712" s="64" t="s">
        <v>493</v>
      </c>
      <c r="B712" s="10"/>
      <c r="C712" s="10" t="s">
        <v>43</v>
      </c>
      <c r="G712" s="28">
        <v>5935</v>
      </c>
      <c r="H712" s="79">
        <v>2968</v>
      </c>
    </row>
    <row r="713" spans="1:8" x14ac:dyDescent="0.25">
      <c r="A713" s="8" t="s">
        <v>494</v>
      </c>
      <c r="B713" s="10"/>
      <c r="C713" s="10" t="s">
        <v>43</v>
      </c>
      <c r="G713" s="28"/>
      <c r="H713" s="79"/>
    </row>
    <row r="714" spans="1:8" x14ac:dyDescent="0.25">
      <c r="A714" s="64" t="s">
        <v>491</v>
      </c>
      <c r="B714" s="10"/>
      <c r="C714" s="10" t="s">
        <v>43</v>
      </c>
      <c r="G714" s="28">
        <v>373</v>
      </c>
      <c r="H714" s="79">
        <v>187</v>
      </c>
    </row>
    <row r="715" spans="1:8" x14ac:dyDescent="0.25">
      <c r="A715" s="64" t="s">
        <v>492</v>
      </c>
      <c r="B715" s="10"/>
      <c r="C715" s="10" t="s">
        <v>43</v>
      </c>
      <c r="G715" s="28">
        <v>373</v>
      </c>
      <c r="H715" s="79">
        <v>187</v>
      </c>
    </row>
    <row r="716" spans="1:8" x14ac:dyDescent="0.25">
      <c r="A716" s="64" t="s">
        <v>493</v>
      </c>
      <c r="B716" s="10"/>
      <c r="C716" s="10" t="s">
        <v>43</v>
      </c>
      <c r="G716" s="28">
        <v>540</v>
      </c>
      <c r="H716" s="79">
        <v>270</v>
      </c>
    </row>
    <row r="717" spans="1:8" x14ac:dyDescent="0.25">
      <c r="A717" s="8" t="s">
        <v>495</v>
      </c>
      <c r="B717" s="10"/>
      <c r="C717" s="10" t="s">
        <v>43</v>
      </c>
      <c r="G717" s="28"/>
      <c r="H717" s="79"/>
    </row>
    <row r="718" spans="1:8" x14ac:dyDescent="0.25">
      <c r="A718" s="64" t="s">
        <v>491</v>
      </c>
      <c r="B718" s="10"/>
      <c r="C718" s="10" t="s">
        <v>43</v>
      </c>
      <c r="G718" s="28">
        <v>499</v>
      </c>
      <c r="H718" s="79">
        <v>250</v>
      </c>
    </row>
    <row r="719" spans="1:8" x14ac:dyDescent="0.25">
      <c r="A719" s="64" t="s">
        <v>492</v>
      </c>
      <c r="B719" s="10"/>
      <c r="C719" s="10" t="s">
        <v>43</v>
      </c>
      <c r="G719" s="28">
        <v>499</v>
      </c>
      <c r="H719" s="79">
        <v>250</v>
      </c>
    </row>
    <row r="720" spans="1:8" x14ac:dyDescent="0.25">
      <c r="A720" s="64" t="s">
        <v>493</v>
      </c>
      <c r="B720" s="10"/>
      <c r="C720" s="10" t="s">
        <v>43</v>
      </c>
      <c r="G720" s="28">
        <v>769</v>
      </c>
      <c r="H720" s="79">
        <v>385</v>
      </c>
    </row>
    <row r="721" spans="1:8" x14ac:dyDescent="0.25">
      <c r="A721" s="8" t="s">
        <v>496</v>
      </c>
      <c r="B721" s="10"/>
      <c r="C721" s="10" t="s">
        <v>43</v>
      </c>
      <c r="G721" s="28"/>
      <c r="H721" s="79"/>
    </row>
    <row r="722" spans="1:8" x14ac:dyDescent="0.25">
      <c r="A722" s="64" t="s">
        <v>491</v>
      </c>
      <c r="B722" s="10"/>
      <c r="C722" s="10" t="s">
        <v>43</v>
      </c>
      <c r="G722" s="28">
        <v>1124</v>
      </c>
      <c r="H722" s="79">
        <v>562</v>
      </c>
    </row>
    <row r="723" spans="1:8" x14ac:dyDescent="0.25">
      <c r="A723" s="64" t="s">
        <v>492</v>
      </c>
      <c r="B723" s="10"/>
      <c r="C723" s="10" t="s">
        <v>43</v>
      </c>
      <c r="G723" s="28">
        <v>1124</v>
      </c>
      <c r="H723" s="79">
        <v>562</v>
      </c>
    </row>
    <row r="724" spans="1:8" x14ac:dyDescent="0.25">
      <c r="A724" s="64" t="s">
        <v>493</v>
      </c>
      <c r="B724" s="10"/>
      <c r="C724" s="10" t="s">
        <v>43</v>
      </c>
      <c r="G724" s="28">
        <v>2977</v>
      </c>
      <c r="H724" s="79">
        <v>1489</v>
      </c>
    </row>
    <row r="725" spans="1:8" s="11" customFormat="1" ht="30" x14ac:dyDescent="0.25">
      <c r="A725" s="12" t="s">
        <v>264</v>
      </c>
      <c r="B725" s="10"/>
      <c r="C725" s="10" t="s">
        <v>43</v>
      </c>
      <c r="D725" s="13"/>
      <c r="E725" s="13"/>
      <c r="F725" s="13"/>
      <c r="G725" s="28" t="s">
        <v>821</v>
      </c>
      <c r="H725" s="80" t="s">
        <v>853</v>
      </c>
    </row>
    <row r="726" spans="1:8" x14ac:dyDescent="0.25">
      <c r="A726" s="1" t="s">
        <v>279</v>
      </c>
      <c r="B726" s="10"/>
      <c r="C726" s="10" t="s">
        <v>43</v>
      </c>
      <c r="G726" s="28" t="s">
        <v>62</v>
      </c>
      <c r="H726" s="80" t="s">
        <v>62</v>
      </c>
    </row>
    <row r="727" spans="1:8" x14ac:dyDescent="0.25">
      <c r="A727" s="1" t="s">
        <v>71</v>
      </c>
      <c r="B727" s="10"/>
      <c r="C727" s="10" t="s">
        <v>43</v>
      </c>
      <c r="G727" s="28" t="s">
        <v>62</v>
      </c>
      <c r="H727" s="80" t="s">
        <v>62</v>
      </c>
    </row>
    <row r="728" spans="1:8" x14ac:dyDescent="0.25">
      <c r="A728" s="1" t="s">
        <v>497</v>
      </c>
      <c r="B728" s="10"/>
      <c r="C728" s="10" t="s">
        <v>43</v>
      </c>
      <c r="G728" s="28" t="s">
        <v>74</v>
      </c>
      <c r="H728" s="80" t="s">
        <v>74</v>
      </c>
    </row>
    <row r="729" spans="1:8" s="11" customFormat="1" x14ac:dyDescent="0.25">
      <c r="A729" s="12" t="s">
        <v>498</v>
      </c>
      <c r="B729" s="10"/>
      <c r="C729" s="10" t="s">
        <v>43</v>
      </c>
      <c r="D729" s="13"/>
      <c r="E729" s="13"/>
      <c r="F729" s="13"/>
      <c r="G729" s="28" t="s">
        <v>74</v>
      </c>
      <c r="H729" s="80" t="s">
        <v>74</v>
      </c>
    </row>
    <row r="730" spans="1:8" x14ac:dyDescent="0.25">
      <c r="A730" s="1" t="s">
        <v>499</v>
      </c>
      <c r="B730" s="10"/>
      <c r="C730" s="10" t="s">
        <v>43</v>
      </c>
      <c r="G730" s="28" t="s">
        <v>74</v>
      </c>
      <c r="H730" s="80" t="s">
        <v>74</v>
      </c>
    </row>
    <row r="731" spans="1:8" s="11" customFormat="1" ht="30" x14ac:dyDescent="0.25">
      <c r="A731" s="12" t="s">
        <v>500</v>
      </c>
      <c r="B731" s="10"/>
      <c r="C731" s="10" t="s">
        <v>43</v>
      </c>
      <c r="D731" s="13"/>
      <c r="E731" s="13"/>
      <c r="F731" s="13"/>
      <c r="G731" s="28">
        <v>313</v>
      </c>
      <c r="H731" s="79">
        <v>157</v>
      </c>
    </row>
    <row r="732" spans="1:8" s="11" customFormat="1" ht="30" x14ac:dyDescent="0.25">
      <c r="A732" s="12" t="s">
        <v>501</v>
      </c>
      <c r="B732" s="10"/>
      <c r="C732" s="10" t="s">
        <v>43</v>
      </c>
      <c r="D732" s="13"/>
      <c r="E732" s="13"/>
      <c r="F732" s="13"/>
      <c r="G732" s="28">
        <v>917</v>
      </c>
      <c r="H732" s="79">
        <v>459</v>
      </c>
    </row>
    <row r="733" spans="1:8" x14ac:dyDescent="0.25">
      <c r="A733" s="1" t="s">
        <v>502</v>
      </c>
      <c r="B733" s="10"/>
      <c r="C733" s="10" t="s">
        <v>43</v>
      </c>
      <c r="G733" s="28" t="s">
        <v>62</v>
      </c>
      <c r="H733" s="80" t="s">
        <v>62</v>
      </c>
    </row>
    <row r="734" spans="1:8" x14ac:dyDescent="0.25">
      <c r="A734" s="1" t="s">
        <v>503</v>
      </c>
      <c r="B734" s="10"/>
      <c r="C734" s="10" t="s">
        <v>43</v>
      </c>
      <c r="G734" s="28">
        <v>278</v>
      </c>
      <c r="H734" s="79">
        <v>139</v>
      </c>
    </row>
    <row r="735" spans="1:8" x14ac:dyDescent="0.25">
      <c r="B735" s="10"/>
      <c r="C735" s="10"/>
      <c r="G735" s="28"/>
      <c r="H735" s="79"/>
    </row>
    <row r="736" spans="1:8" x14ac:dyDescent="0.25">
      <c r="B736" s="10"/>
      <c r="C736" s="10"/>
      <c r="G736" s="28"/>
      <c r="H736" s="79"/>
    </row>
    <row r="737" spans="1:8" ht="18.75" x14ac:dyDescent="0.25">
      <c r="A737" s="20" t="s">
        <v>769</v>
      </c>
      <c r="B737" s="10"/>
      <c r="C737" s="10" t="s">
        <v>43</v>
      </c>
      <c r="G737" s="28"/>
      <c r="H737" s="79"/>
    </row>
    <row r="738" spans="1:8" x14ac:dyDescent="0.25">
      <c r="A738" s="71" t="s">
        <v>752</v>
      </c>
      <c r="B738" s="10"/>
      <c r="C738" s="10"/>
      <c r="G738" s="28"/>
      <c r="H738" s="79"/>
    </row>
    <row r="739" spans="1:8" x14ac:dyDescent="0.25">
      <c r="A739" s="8" t="s">
        <v>0</v>
      </c>
      <c r="B739" s="10"/>
      <c r="C739" s="10"/>
      <c r="D739" s="6"/>
      <c r="E739" s="6"/>
      <c r="F739" s="6"/>
      <c r="G739" s="28"/>
      <c r="H739" s="79"/>
    </row>
    <row r="740" spans="1:8" x14ac:dyDescent="0.25">
      <c r="A740" s="1" t="s">
        <v>504</v>
      </c>
      <c r="B740" s="10" t="s">
        <v>505</v>
      </c>
      <c r="C740" s="10">
        <v>743</v>
      </c>
      <c r="D740" s="3" t="s">
        <v>47</v>
      </c>
      <c r="E740" s="3">
        <v>60</v>
      </c>
      <c r="F740" s="3">
        <v>1</v>
      </c>
      <c r="G740" s="28">
        <v>36190</v>
      </c>
      <c r="H740" s="79">
        <v>18095</v>
      </c>
    </row>
    <row r="741" spans="1:8" x14ac:dyDescent="0.25">
      <c r="A741" s="1" t="s">
        <v>506</v>
      </c>
      <c r="B741" s="10" t="s">
        <v>507</v>
      </c>
      <c r="C741" s="10">
        <v>937</v>
      </c>
      <c r="D741" s="3" t="s">
        <v>47</v>
      </c>
      <c r="E741" s="3">
        <v>60</v>
      </c>
      <c r="F741" s="3">
        <v>1</v>
      </c>
      <c r="G741" s="28">
        <v>39820</v>
      </c>
      <c r="H741" s="79">
        <v>19910</v>
      </c>
    </row>
    <row r="742" spans="1:8" x14ac:dyDescent="0.25">
      <c r="B742" s="10"/>
      <c r="C742" s="10"/>
      <c r="G742" s="28"/>
      <c r="H742" s="79"/>
    </row>
    <row r="743" spans="1:8" ht="15.75" x14ac:dyDescent="0.25">
      <c r="A743" s="22" t="s">
        <v>770</v>
      </c>
      <c r="B743" s="10"/>
      <c r="C743" s="10" t="s">
        <v>43</v>
      </c>
      <c r="G743" s="28"/>
      <c r="H743" s="79"/>
    </row>
    <row r="744" spans="1:8" x14ac:dyDescent="0.25">
      <c r="A744" s="1" t="s">
        <v>483</v>
      </c>
      <c r="B744" s="10"/>
      <c r="C744" s="10" t="s">
        <v>43</v>
      </c>
      <c r="G744" s="28">
        <v>714</v>
      </c>
      <c r="H744" s="79">
        <v>357</v>
      </c>
    </row>
    <row r="745" spans="1:8" s="11" customFormat="1" x14ac:dyDescent="0.25">
      <c r="A745" s="12" t="s">
        <v>508</v>
      </c>
      <c r="B745" s="10"/>
      <c r="C745" s="10" t="s">
        <v>43</v>
      </c>
      <c r="D745" s="13"/>
      <c r="E745" s="13"/>
      <c r="F745" s="13"/>
      <c r="G745" s="28">
        <v>1061</v>
      </c>
      <c r="H745" s="79">
        <v>531</v>
      </c>
    </row>
    <row r="746" spans="1:8" s="11" customFormat="1" x14ac:dyDescent="0.25">
      <c r="A746" s="12" t="s">
        <v>509</v>
      </c>
      <c r="B746" s="10"/>
      <c r="C746" s="10" t="s">
        <v>43</v>
      </c>
      <c r="D746" s="13"/>
      <c r="E746" s="13"/>
      <c r="F746" s="13"/>
      <c r="G746" s="28">
        <v>1061</v>
      </c>
      <c r="H746" s="79">
        <v>531</v>
      </c>
    </row>
    <row r="747" spans="1:8" x14ac:dyDescent="0.25">
      <c r="A747" s="1" t="s">
        <v>136</v>
      </c>
      <c r="B747" s="10"/>
      <c r="C747" s="10" t="s">
        <v>43</v>
      </c>
      <c r="G747" s="28">
        <v>304</v>
      </c>
      <c r="H747" s="79">
        <v>152</v>
      </c>
    </row>
    <row r="748" spans="1:8" s="11" customFormat="1" x14ac:dyDescent="0.25">
      <c r="A748" s="12" t="s">
        <v>276</v>
      </c>
      <c r="B748" s="10"/>
      <c r="C748" s="10" t="s">
        <v>43</v>
      </c>
      <c r="D748" s="13"/>
      <c r="E748" s="13"/>
      <c r="F748" s="13"/>
      <c r="G748" s="28">
        <v>757</v>
      </c>
      <c r="H748" s="79">
        <v>379</v>
      </c>
    </row>
    <row r="749" spans="1:8" s="11" customFormat="1" x14ac:dyDescent="0.25">
      <c r="A749" s="12" t="s">
        <v>61</v>
      </c>
      <c r="B749" s="10"/>
      <c r="C749" s="10" t="s">
        <v>43</v>
      </c>
      <c r="D749" s="13"/>
      <c r="E749" s="13"/>
      <c r="F749" s="13"/>
      <c r="G749" s="28">
        <v>865</v>
      </c>
      <c r="H749" s="79">
        <v>433</v>
      </c>
    </row>
    <row r="750" spans="1:8" ht="45" x14ac:dyDescent="0.25">
      <c r="A750" s="1" t="s">
        <v>510</v>
      </c>
      <c r="B750" s="10"/>
      <c r="C750" s="10" t="s">
        <v>43</v>
      </c>
      <c r="G750" s="28">
        <v>558</v>
      </c>
      <c r="H750" s="79">
        <v>279</v>
      </c>
    </row>
    <row r="751" spans="1:8" ht="30" x14ac:dyDescent="0.25">
      <c r="A751" s="69" t="s">
        <v>818</v>
      </c>
      <c r="B751" s="10"/>
      <c r="C751" s="10" t="s">
        <v>43</v>
      </c>
      <c r="G751" s="28">
        <v>798</v>
      </c>
      <c r="H751" s="79">
        <v>399</v>
      </c>
    </row>
    <row r="752" spans="1:8" ht="30" x14ac:dyDescent="0.25">
      <c r="A752" s="1" t="s">
        <v>487</v>
      </c>
      <c r="B752" s="10"/>
      <c r="C752" s="10" t="s">
        <v>43</v>
      </c>
      <c r="G752" s="28" t="s">
        <v>74</v>
      </c>
      <c r="H752" s="79" t="s">
        <v>74</v>
      </c>
    </row>
    <row r="753" spans="1:8" ht="30" x14ac:dyDescent="0.25">
      <c r="A753" s="1" t="s">
        <v>511</v>
      </c>
      <c r="B753" s="10"/>
      <c r="C753" s="10" t="s">
        <v>43</v>
      </c>
      <c r="G753" s="28">
        <v>439</v>
      </c>
      <c r="H753" s="79">
        <v>220</v>
      </c>
    </row>
    <row r="754" spans="1:8" x14ac:dyDescent="0.25">
      <c r="A754" s="1" t="s">
        <v>490</v>
      </c>
      <c r="B754" s="10"/>
      <c r="C754" s="10" t="s">
        <v>43</v>
      </c>
      <c r="G754" s="28">
        <v>2977</v>
      </c>
      <c r="H754" s="79">
        <v>1489</v>
      </c>
    </row>
    <row r="755" spans="1:8" x14ac:dyDescent="0.25">
      <c r="A755" s="1" t="s">
        <v>494</v>
      </c>
      <c r="B755" s="10"/>
      <c r="C755" s="10" t="s">
        <v>43</v>
      </c>
      <c r="G755" s="28">
        <v>261</v>
      </c>
      <c r="H755" s="79">
        <v>131</v>
      </c>
    </row>
    <row r="756" spans="1:8" x14ac:dyDescent="0.25">
      <c r="A756" s="1" t="s">
        <v>495</v>
      </c>
      <c r="B756" s="10"/>
      <c r="C756" s="10" t="s">
        <v>43</v>
      </c>
      <c r="G756" s="28">
        <v>365</v>
      </c>
      <c r="H756" s="79">
        <v>183</v>
      </c>
    </row>
    <row r="757" spans="1:8" x14ac:dyDescent="0.25">
      <c r="A757" s="1" t="s">
        <v>496</v>
      </c>
      <c r="B757" s="10"/>
      <c r="C757" s="10" t="s">
        <v>43</v>
      </c>
      <c r="G757" s="28">
        <v>1311</v>
      </c>
      <c r="H757" s="79">
        <v>656</v>
      </c>
    </row>
    <row r="758" spans="1:8" s="11" customFormat="1" ht="30" x14ac:dyDescent="0.25">
      <c r="A758" s="12" t="s">
        <v>264</v>
      </c>
      <c r="B758" s="10"/>
      <c r="C758" s="10" t="s">
        <v>43</v>
      </c>
      <c r="D758" s="13"/>
      <c r="E758" s="13"/>
      <c r="F758" s="13"/>
      <c r="G758" s="28" t="s">
        <v>821</v>
      </c>
      <c r="H758" s="79" t="s">
        <v>853</v>
      </c>
    </row>
    <row r="759" spans="1:8" x14ac:dyDescent="0.25">
      <c r="A759" s="1" t="s">
        <v>279</v>
      </c>
      <c r="B759" s="10"/>
      <c r="C759" s="10" t="s">
        <v>43</v>
      </c>
      <c r="G759" s="28" t="s">
        <v>62</v>
      </c>
      <c r="H759" s="79" t="s">
        <v>62</v>
      </c>
    </row>
    <row r="760" spans="1:8" x14ac:dyDescent="0.25">
      <c r="A760" s="1" t="s">
        <v>71</v>
      </c>
      <c r="B760" s="10"/>
      <c r="C760" s="10" t="s">
        <v>43</v>
      </c>
      <c r="G760" s="28" t="s">
        <v>62</v>
      </c>
      <c r="H760" s="79" t="s">
        <v>62</v>
      </c>
    </row>
    <row r="761" spans="1:8" x14ac:dyDescent="0.25">
      <c r="A761" s="1" t="s">
        <v>497</v>
      </c>
      <c r="B761" s="10"/>
      <c r="C761" s="10" t="s">
        <v>43</v>
      </c>
      <c r="G761" s="28" t="s">
        <v>74</v>
      </c>
      <c r="H761" s="79" t="s">
        <v>74</v>
      </c>
    </row>
    <row r="762" spans="1:8" x14ac:dyDescent="0.25">
      <c r="A762" s="1" t="s">
        <v>512</v>
      </c>
      <c r="B762" s="10"/>
      <c r="C762" s="10" t="s">
        <v>43</v>
      </c>
      <c r="G762" s="28" t="s">
        <v>74</v>
      </c>
      <c r="H762" s="79" t="s">
        <v>74</v>
      </c>
    </row>
    <row r="763" spans="1:8" x14ac:dyDescent="0.25">
      <c r="A763" s="1" t="s">
        <v>499</v>
      </c>
      <c r="B763" s="10"/>
      <c r="C763" s="10" t="s">
        <v>43</v>
      </c>
      <c r="G763" s="28" t="s">
        <v>74</v>
      </c>
      <c r="H763" s="79" t="s">
        <v>74</v>
      </c>
    </row>
    <row r="764" spans="1:8" ht="30" x14ac:dyDescent="0.25">
      <c r="A764" s="1" t="s">
        <v>513</v>
      </c>
      <c r="B764" s="10"/>
      <c r="C764" s="10" t="s">
        <v>43</v>
      </c>
      <c r="G764" s="28">
        <v>313</v>
      </c>
      <c r="H764" s="79">
        <v>157</v>
      </c>
    </row>
    <row r="765" spans="1:8" ht="30" x14ac:dyDescent="0.25">
      <c r="A765" s="1" t="s">
        <v>514</v>
      </c>
      <c r="B765" s="10"/>
      <c r="C765" s="10" t="s">
        <v>43</v>
      </c>
      <c r="G765" s="28">
        <v>917</v>
      </c>
      <c r="H765" s="79">
        <v>459</v>
      </c>
    </row>
    <row r="766" spans="1:8" x14ac:dyDescent="0.25">
      <c r="A766" s="1" t="s">
        <v>502</v>
      </c>
      <c r="B766" s="10"/>
      <c r="C766" s="10" t="s">
        <v>43</v>
      </c>
      <c r="G766" s="28" t="s">
        <v>62</v>
      </c>
      <c r="H766" s="79" t="s">
        <v>62</v>
      </c>
    </row>
    <row r="767" spans="1:8" x14ac:dyDescent="0.25">
      <c r="A767" s="1" t="s">
        <v>515</v>
      </c>
      <c r="B767" s="10"/>
      <c r="C767" s="10" t="s">
        <v>43</v>
      </c>
      <c r="G767" s="28" t="s">
        <v>62</v>
      </c>
      <c r="H767" s="79" t="s">
        <v>62</v>
      </c>
    </row>
    <row r="768" spans="1:8" x14ac:dyDescent="0.25">
      <c r="A768" s="1" t="s">
        <v>516</v>
      </c>
      <c r="B768" s="10"/>
      <c r="C768" s="10" t="s">
        <v>43</v>
      </c>
      <c r="G768" s="28">
        <v>278</v>
      </c>
      <c r="H768" s="79">
        <v>139</v>
      </c>
    </row>
    <row r="769" spans="1:8" x14ac:dyDescent="0.25">
      <c r="B769" s="10"/>
      <c r="C769" s="10"/>
      <c r="G769" s="28"/>
      <c r="H769" s="79"/>
    </row>
    <row r="770" spans="1:8" ht="18.75" x14ac:dyDescent="0.25">
      <c r="A770" s="20" t="s">
        <v>771</v>
      </c>
      <c r="B770" s="10"/>
      <c r="C770" s="10" t="s">
        <v>43</v>
      </c>
      <c r="G770" s="28"/>
      <c r="H770" s="79"/>
    </row>
    <row r="771" spans="1:8" x14ac:dyDescent="0.25">
      <c r="A771" s="71" t="s">
        <v>752</v>
      </c>
      <c r="B771" s="10"/>
      <c r="C771" s="10"/>
      <c r="G771" s="28"/>
      <c r="H771" s="79"/>
    </row>
    <row r="772" spans="1:8" x14ac:dyDescent="0.25">
      <c r="A772" s="8" t="s">
        <v>0</v>
      </c>
      <c r="B772" s="10"/>
      <c r="C772" s="10"/>
      <c r="D772" s="6"/>
      <c r="E772" s="6"/>
      <c r="F772" s="6"/>
      <c r="G772" s="28"/>
      <c r="H772" s="79"/>
    </row>
    <row r="773" spans="1:8" x14ac:dyDescent="0.25">
      <c r="A773" s="8" t="s">
        <v>716</v>
      </c>
      <c r="B773" s="10"/>
      <c r="C773" s="10"/>
      <c r="G773" s="28"/>
      <c r="H773" s="79"/>
    </row>
    <row r="774" spans="1:8" x14ac:dyDescent="0.25">
      <c r="A774" s="1" t="s">
        <v>517</v>
      </c>
      <c r="B774" s="10" t="s">
        <v>518</v>
      </c>
      <c r="C774" s="10">
        <v>847</v>
      </c>
      <c r="D774" s="3">
        <v>120</v>
      </c>
      <c r="E774" s="3">
        <v>60</v>
      </c>
      <c r="F774" s="3">
        <v>1</v>
      </c>
      <c r="G774" s="28">
        <v>34101</v>
      </c>
      <c r="H774" s="79">
        <v>17051</v>
      </c>
    </row>
    <row r="775" spans="1:8" x14ac:dyDescent="0.25">
      <c r="A775" s="1" t="s">
        <v>519</v>
      </c>
      <c r="B775" s="10" t="s">
        <v>520</v>
      </c>
      <c r="C775" s="10">
        <v>1010</v>
      </c>
      <c r="D775" s="3">
        <v>120</v>
      </c>
      <c r="E775" s="3">
        <v>60</v>
      </c>
      <c r="F775" s="3">
        <v>1</v>
      </c>
      <c r="G775" s="28">
        <v>36518</v>
      </c>
      <c r="H775" s="79">
        <v>18259</v>
      </c>
    </row>
    <row r="776" spans="1:8" x14ac:dyDescent="0.25">
      <c r="B776" s="10"/>
      <c r="C776" s="10"/>
      <c r="G776" s="28"/>
      <c r="H776" s="79"/>
    </row>
    <row r="777" spans="1:8" x14ac:dyDescent="0.25">
      <c r="A777" s="8" t="s">
        <v>793</v>
      </c>
      <c r="B777" s="10"/>
      <c r="C777" s="10"/>
      <c r="G777" s="28"/>
      <c r="H777" s="79"/>
    </row>
    <row r="778" spans="1:8" x14ac:dyDescent="0.25">
      <c r="A778" s="1" t="s">
        <v>521</v>
      </c>
      <c r="B778" s="10" t="s">
        <v>522</v>
      </c>
      <c r="C778" s="10">
        <v>847</v>
      </c>
      <c r="D778" s="3">
        <v>120</v>
      </c>
      <c r="E778" s="3">
        <v>60</v>
      </c>
      <c r="F778" s="3">
        <v>1</v>
      </c>
      <c r="G778" s="28">
        <v>25942</v>
      </c>
      <c r="H778" s="79">
        <v>12971</v>
      </c>
    </row>
    <row r="779" spans="1:8" x14ac:dyDescent="0.25">
      <c r="A779" s="1" t="s">
        <v>523</v>
      </c>
      <c r="B779" s="10" t="s">
        <v>524</v>
      </c>
      <c r="C779" s="10">
        <v>1010</v>
      </c>
      <c r="D779" s="3">
        <v>120</v>
      </c>
      <c r="E779" s="3">
        <v>60</v>
      </c>
      <c r="F779" s="3">
        <v>1</v>
      </c>
      <c r="G779" s="28">
        <v>26795</v>
      </c>
      <c r="H779" s="79">
        <v>13398</v>
      </c>
    </row>
    <row r="780" spans="1:8" x14ac:dyDescent="0.25">
      <c r="B780" s="10"/>
      <c r="C780" s="10"/>
      <c r="G780" s="28"/>
      <c r="H780" s="79"/>
    </row>
    <row r="781" spans="1:8" x14ac:dyDescent="0.25">
      <c r="A781" s="8" t="s">
        <v>794</v>
      </c>
      <c r="B781" s="10"/>
      <c r="C781" s="10"/>
      <c r="G781" s="28"/>
      <c r="H781" s="79"/>
    </row>
    <row r="782" spans="1:8" x14ac:dyDescent="0.25">
      <c r="A782" s="1" t="s">
        <v>525</v>
      </c>
      <c r="B782" s="10" t="s">
        <v>522</v>
      </c>
      <c r="C782" s="10">
        <v>764</v>
      </c>
      <c r="D782" s="3">
        <v>120</v>
      </c>
      <c r="E782" s="3">
        <v>60</v>
      </c>
      <c r="F782" s="3">
        <v>1</v>
      </c>
      <c r="G782" s="28">
        <v>28650</v>
      </c>
      <c r="H782" s="79">
        <v>14325</v>
      </c>
    </row>
    <row r="783" spans="1:8" x14ac:dyDescent="0.25">
      <c r="A783" s="1" t="s">
        <v>526</v>
      </c>
      <c r="B783" s="10" t="s">
        <v>524</v>
      </c>
      <c r="C783" s="10">
        <v>900</v>
      </c>
      <c r="D783" s="3">
        <v>120</v>
      </c>
      <c r="E783" s="3">
        <v>60</v>
      </c>
      <c r="F783" s="3">
        <v>1</v>
      </c>
      <c r="G783" s="28">
        <v>29582</v>
      </c>
      <c r="H783" s="79">
        <v>14791</v>
      </c>
    </row>
    <row r="784" spans="1:8" x14ac:dyDescent="0.25">
      <c r="B784" s="10"/>
      <c r="C784" s="10"/>
      <c r="G784" s="28"/>
      <c r="H784" s="79"/>
    </row>
    <row r="785" spans="1:8" x14ac:dyDescent="0.25">
      <c r="A785" s="8" t="s">
        <v>772</v>
      </c>
      <c r="B785" s="10"/>
      <c r="C785" s="10" t="s">
        <v>43</v>
      </c>
      <c r="G785" s="28"/>
      <c r="H785" s="79"/>
    </row>
    <row r="786" spans="1:8" x14ac:dyDescent="0.25">
      <c r="A786" s="1" t="s">
        <v>527</v>
      </c>
      <c r="B786" s="10" t="s">
        <v>522</v>
      </c>
      <c r="C786" s="10">
        <v>790</v>
      </c>
      <c r="D786" s="3">
        <v>120</v>
      </c>
      <c r="E786" s="3">
        <v>60</v>
      </c>
      <c r="F786" s="3">
        <v>1</v>
      </c>
      <c r="G786" s="28">
        <v>29510</v>
      </c>
      <c r="H786" s="79">
        <v>14755</v>
      </c>
    </row>
    <row r="787" spans="1:8" ht="17.100000000000001" customHeight="1" x14ac:dyDescent="0.25">
      <c r="A787" s="1" t="s">
        <v>528</v>
      </c>
      <c r="B787" s="10" t="s">
        <v>524</v>
      </c>
      <c r="C787" s="10">
        <v>939</v>
      </c>
      <c r="D787" s="3">
        <v>120</v>
      </c>
      <c r="E787" s="3">
        <v>60</v>
      </c>
      <c r="F787" s="3">
        <v>1</v>
      </c>
      <c r="G787" s="28">
        <v>30711</v>
      </c>
      <c r="H787" s="79">
        <v>15356</v>
      </c>
    </row>
    <row r="788" spans="1:8" x14ac:dyDescent="0.25">
      <c r="B788" s="10"/>
      <c r="C788" s="10"/>
      <c r="G788" s="28"/>
      <c r="H788" s="79"/>
    </row>
    <row r="789" spans="1:8" x14ac:dyDescent="0.25">
      <c r="A789" s="8" t="s">
        <v>717</v>
      </c>
      <c r="B789" s="10"/>
      <c r="C789" s="10" t="s">
        <v>43</v>
      </c>
      <c r="G789" s="28"/>
      <c r="H789" s="79"/>
    </row>
    <row r="790" spans="1:8" x14ac:dyDescent="0.25">
      <c r="A790" s="1" t="s">
        <v>529</v>
      </c>
      <c r="B790" s="10" t="s">
        <v>522</v>
      </c>
      <c r="C790" s="10">
        <v>790</v>
      </c>
      <c r="D790" s="3">
        <v>120</v>
      </c>
      <c r="E790" s="3">
        <v>60</v>
      </c>
      <c r="F790" s="3">
        <v>1</v>
      </c>
      <c r="G790" s="28">
        <v>30387</v>
      </c>
      <c r="H790" s="79">
        <v>15194</v>
      </c>
    </row>
    <row r="791" spans="1:8" x14ac:dyDescent="0.25">
      <c r="A791" s="1" t="s">
        <v>530</v>
      </c>
      <c r="B791" s="10" t="s">
        <v>524</v>
      </c>
      <c r="C791" s="10">
        <v>935</v>
      </c>
      <c r="D791" s="3">
        <v>120</v>
      </c>
      <c r="E791" s="3">
        <v>60</v>
      </c>
      <c r="F791" s="3">
        <v>1</v>
      </c>
      <c r="G791" s="28">
        <v>31343</v>
      </c>
      <c r="H791" s="79">
        <v>15672</v>
      </c>
    </row>
    <row r="792" spans="1:8" x14ac:dyDescent="0.25">
      <c r="B792" s="10"/>
      <c r="C792" s="10"/>
      <c r="G792" s="28"/>
      <c r="H792" s="79"/>
    </row>
    <row r="793" spans="1:8" ht="15.75" x14ac:dyDescent="0.25">
      <c r="A793" s="22" t="s">
        <v>759</v>
      </c>
      <c r="B793" s="10"/>
      <c r="C793" s="10" t="s">
        <v>43</v>
      </c>
      <c r="G793" s="28"/>
      <c r="H793" s="79"/>
    </row>
    <row r="794" spans="1:8" x14ac:dyDescent="0.25">
      <c r="A794" s="69" t="s">
        <v>795</v>
      </c>
      <c r="B794" s="10"/>
      <c r="C794" s="10" t="s">
        <v>43</v>
      </c>
      <c r="G794" s="28">
        <v>382</v>
      </c>
      <c r="H794" s="79">
        <v>191</v>
      </c>
    </row>
    <row r="795" spans="1:8" x14ac:dyDescent="0.25">
      <c r="A795" s="69" t="s">
        <v>139</v>
      </c>
      <c r="B795" s="10"/>
      <c r="C795" s="10" t="s">
        <v>43</v>
      </c>
      <c r="G795" s="28">
        <v>544</v>
      </c>
      <c r="H795" s="79">
        <v>272</v>
      </c>
    </row>
    <row r="796" spans="1:8" x14ac:dyDescent="0.25">
      <c r="A796" s="69" t="s">
        <v>761</v>
      </c>
      <c r="B796" s="10"/>
      <c r="C796" s="10" t="s">
        <v>43</v>
      </c>
      <c r="G796" s="28">
        <v>954</v>
      </c>
      <c r="H796" s="79">
        <v>477</v>
      </c>
    </row>
    <row r="797" spans="1:8" x14ac:dyDescent="0.25">
      <c r="B797" s="10"/>
      <c r="C797" s="10"/>
      <c r="G797" s="28"/>
      <c r="H797" s="79"/>
    </row>
    <row r="798" spans="1:8" ht="15.75" x14ac:dyDescent="0.25">
      <c r="A798" s="22" t="s">
        <v>760</v>
      </c>
      <c r="B798" s="10"/>
      <c r="C798" s="10" t="s">
        <v>43</v>
      </c>
      <c r="G798" s="28"/>
      <c r="H798" s="79"/>
    </row>
    <row r="799" spans="1:8" x14ac:dyDescent="0.25">
      <c r="A799" s="72" t="s">
        <v>551</v>
      </c>
      <c r="B799" s="10"/>
      <c r="C799" s="10" t="s">
        <v>43</v>
      </c>
      <c r="G799" s="28">
        <v>459</v>
      </c>
      <c r="H799" s="79">
        <v>230</v>
      </c>
    </row>
    <row r="800" spans="1:8" x14ac:dyDescent="0.25">
      <c r="A800" s="33" t="s">
        <v>718</v>
      </c>
      <c r="B800" s="10"/>
      <c r="C800" s="10" t="s">
        <v>43</v>
      </c>
      <c r="G800" s="28">
        <v>1544</v>
      </c>
      <c r="H800" s="79">
        <v>772</v>
      </c>
    </row>
    <row r="801" spans="1:8" ht="30" x14ac:dyDescent="0.25">
      <c r="A801" s="33" t="s">
        <v>277</v>
      </c>
      <c r="B801" s="10"/>
      <c r="C801" s="10" t="s">
        <v>43</v>
      </c>
      <c r="G801" s="28" t="s">
        <v>74</v>
      </c>
      <c r="H801" s="79" t="s">
        <v>74</v>
      </c>
    </row>
    <row r="802" spans="1:8" ht="30" x14ac:dyDescent="0.25">
      <c r="A802" s="33" t="s">
        <v>278</v>
      </c>
      <c r="B802" s="10"/>
      <c r="C802" s="10" t="s">
        <v>43</v>
      </c>
      <c r="G802" s="28">
        <v>482</v>
      </c>
      <c r="H802" s="79">
        <v>241</v>
      </c>
    </row>
    <row r="803" spans="1:8" x14ac:dyDescent="0.25">
      <c r="A803" s="33" t="s">
        <v>200</v>
      </c>
      <c r="B803" s="10"/>
      <c r="C803" s="10" t="s">
        <v>43</v>
      </c>
      <c r="G803" s="28">
        <v>3174</v>
      </c>
      <c r="H803" s="79">
        <v>1587</v>
      </c>
    </row>
    <row r="804" spans="1:8" x14ac:dyDescent="0.25">
      <c r="A804" s="33" t="s">
        <v>531</v>
      </c>
      <c r="B804" s="10"/>
      <c r="C804" s="10" t="s">
        <v>43</v>
      </c>
      <c r="G804" s="28">
        <v>544</v>
      </c>
      <c r="H804" s="79">
        <v>272</v>
      </c>
    </row>
    <row r="805" spans="1:8" x14ac:dyDescent="0.25">
      <c r="A805" s="33" t="s">
        <v>282</v>
      </c>
      <c r="B805" s="10"/>
      <c r="C805" s="10" t="s">
        <v>43</v>
      </c>
      <c r="G805" s="28">
        <v>518</v>
      </c>
      <c r="H805" s="79">
        <v>259</v>
      </c>
    </row>
    <row r="806" spans="1:8" x14ac:dyDescent="0.25">
      <c r="A806" s="33" t="s">
        <v>532</v>
      </c>
      <c r="B806" s="10"/>
      <c r="C806" s="10" t="s">
        <v>43</v>
      </c>
      <c r="G806" s="28">
        <v>1763</v>
      </c>
      <c r="H806" s="79">
        <v>882</v>
      </c>
    </row>
    <row r="807" spans="1:8" x14ac:dyDescent="0.25">
      <c r="A807" s="33" t="s">
        <v>533</v>
      </c>
      <c r="B807" s="10"/>
      <c r="C807" s="10" t="s">
        <v>43</v>
      </c>
      <c r="G807" s="28">
        <v>273</v>
      </c>
      <c r="H807" s="79">
        <v>137</v>
      </c>
    </row>
    <row r="808" spans="1:8" x14ac:dyDescent="0.25">
      <c r="A808" s="33" t="s">
        <v>534</v>
      </c>
      <c r="B808" s="10"/>
      <c r="C808" s="10" t="s">
        <v>43</v>
      </c>
      <c r="G808" s="28">
        <v>1217</v>
      </c>
      <c r="H808" s="79">
        <v>609</v>
      </c>
    </row>
    <row r="809" spans="1:8" x14ac:dyDescent="0.25">
      <c r="A809" s="33" t="s">
        <v>535</v>
      </c>
      <c r="B809" s="10"/>
      <c r="C809" s="10" t="s">
        <v>43</v>
      </c>
      <c r="G809" s="28">
        <v>1217</v>
      </c>
      <c r="H809" s="79">
        <v>609</v>
      </c>
    </row>
    <row r="810" spans="1:8" x14ac:dyDescent="0.25">
      <c r="A810" s="33" t="s">
        <v>536</v>
      </c>
      <c r="B810" s="10"/>
      <c r="C810" s="10" t="s">
        <v>43</v>
      </c>
      <c r="G810" s="28">
        <v>757</v>
      </c>
      <c r="H810" s="79">
        <v>379</v>
      </c>
    </row>
    <row r="811" spans="1:8" x14ac:dyDescent="0.25">
      <c r="A811" s="33" t="s">
        <v>388</v>
      </c>
      <c r="B811" s="10"/>
      <c r="C811" s="10" t="s">
        <v>43</v>
      </c>
      <c r="G811" s="28">
        <v>757</v>
      </c>
      <c r="H811" s="79">
        <v>379</v>
      </c>
    </row>
    <row r="812" spans="1:8" x14ac:dyDescent="0.25">
      <c r="A812" s="33" t="s">
        <v>61</v>
      </c>
      <c r="B812" s="10"/>
      <c r="C812" s="10" t="s">
        <v>43</v>
      </c>
      <c r="G812" s="28">
        <v>865</v>
      </c>
      <c r="H812" s="79">
        <v>433</v>
      </c>
    </row>
    <row r="813" spans="1:8" x14ac:dyDescent="0.25">
      <c r="B813" s="10"/>
      <c r="C813" s="10" t="s">
        <v>43</v>
      </c>
      <c r="G813" s="28"/>
      <c r="H813" s="79"/>
    </row>
    <row r="814" spans="1:8" ht="37.5" x14ac:dyDescent="0.25">
      <c r="A814" s="20" t="s">
        <v>773</v>
      </c>
      <c r="B814" s="10"/>
      <c r="C814" s="10" t="s">
        <v>43</v>
      </c>
      <c r="G814" s="28"/>
      <c r="H814" s="79"/>
    </row>
    <row r="815" spans="1:8" x14ac:dyDescent="0.25">
      <c r="A815" s="71" t="s">
        <v>752</v>
      </c>
      <c r="B815" s="10"/>
      <c r="C815" s="10"/>
      <c r="G815" s="28"/>
      <c r="H815" s="79"/>
    </row>
    <row r="816" spans="1:8" x14ac:dyDescent="0.25">
      <c r="A816" s="8" t="s">
        <v>0</v>
      </c>
      <c r="B816" s="10"/>
      <c r="C816" s="10"/>
      <c r="D816" s="6"/>
      <c r="E816" s="6"/>
      <c r="F816" s="6"/>
      <c r="G816" s="28"/>
      <c r="H816" s="79"/>
    </row>
    <row r="817" spans="1:8" x14ac:dyDescent="0.25">
      <c r="A817" s="33" t="s">
        <v>537</v>
      </c>
      <c r="B817" s="10" t="s">
        <v>538</v>
      </c>
      <c r="C817" s="10">
        <v>480</v>
      </c>
      <c r="D817" s="3">
        <v>120</v>
      </c>
      <c r="E817" s="3">
        <v>60</v>
      </c>
      <c r="F817" s="3">
        <v>1</v>
      </c>
      <c r="G817" s="28">
        <v>24924</v>
      </c>
      <c r="H817" s="79">
        <v>12462</v>
      </c>
    </row>
    <row r="818" spans="1:8" x14ac:dyDescent="0.25">
      <c r="A818" s="33" t="s">
        <v>539</v>
      </c>
      <c r="B818" s="10" t="s">
        <v>540</v>
      </c>
      <c r="C818" s="10">
        <v>631</v>
      </c>
      <c r="D818" s="3">
        <v>120</v>
      </c>
      <c r="E818" s="3">
        <v>60</v>
      </c>
      <c r="F818" s="3">
        <v>1</v>
      </c>
      <c r="G818" s="28">
        <v>27099</v>
      </c>
      <c r="H818" s="79">
        <v>13550</v>
      </c>
    </row>
    <row r="819" spans="1:8" x14ac:dyDescent="0.25">
      <c r="A819" s="33" t="s">
        <v>541</v>
      </c>
      <c r="B819" s="10" t="s">
        <v>542</v>
      </c>
      <c r="C819" s="10">
        <v>782</v>
      </c>
      <c r="D819" s="3" t="s">
        <v>47</v>
      </c>
      <c r="E819" s="3">
        <v>60</v>
      </c>
      <c r="F819" s="3">
        <v>1</v>
      </c>
      <c r="G819" s="28">
        <v>29029</v>
      </c>
      <c r="H819" s="79">
        <v>14515</v>
      </c>
    </row>
    <row r="820" spans="1:8" x14ac:dyDescent="0.25">
      <c r="A820" s="33" t="s">
        <v>543</v>
      </c>
      <c r="B820" s="10" t="s">
        <v>544</v>
      </c>
      <c r="C820" s="10">
        <v>836</v>
      </c>
      <c r="D820" s="3" t="s">
        <v>47</v>
      </c>
      <c r="E820" s="3">
        <v>60</v>
      </c>
      <c r="F820" s="3">
        <v>1</v>
      </c>
      <c r="G820" s="28">
        <v>30981</v>
      </c>
      <c r="H820" s="79">
        <v>15491</v>
      </c>
    </row>
    <row r="821" spans="1:8" x14ac:dyDescent="0.25">
      <c r="A821" s="33" t="s">
        <v>545</v>
      </c>
      <c r="B821" s="10" t="s">
        <v>546</v>
      </c>
      <c r="C821" s="10">
        <v>1018</v>
      </c>
      <c r="D821" s="3" t="s">
        <v>47</v>
      </c>
      <c r="E821" s="3">
        <v>60</v>
      </c>
      <c r="F821" s="3">
        <v>1</v>
      </c>
      <c r="G821" s="28">
        <v>31830</v>
      </c>
      <c r="H821" s="79">
        <v>15915</v>
      </c>
    </row>
    <row r="822" spans="1:8" x14ac:dyDescent="0.25">
      <c r="B822" s="10"/>
      <c r="C822" s="10"/>
      <c r="G822" s="28"/>
      <c r="H822" s="79"/>
    </row>
    <row r="823" spans="1:8" ht="15.75" x14ac:dyDescent="0.25">
      <c r="A823" s="22" t="s">
        <v>774</v>
      </c>
      <c r="B823" s="10"/>
      <c r="C823" s="10" t="s">
        <v>43</v>
      </c>
      <c r="G823" s="28"/>
      <c r="H823" s="79"/>
    </row>
    <row r="824" spans="1:8" x14ac:dyDescent="0.25">
      <c r="A824" s="1" t="s">
        <v>547</v>
      </c>
      <c r="B824" s="10"/>
      <c r="C824" s="10" t="s">
        <v>43</v>
      </c>
      <c r="G824" s="28">
        <v>907</v>
      </c>
      <c r="H824" s="79">
        <v>454</v>
      </c>
    </row>
    <row r="825" spans="1:8" x14ac:dyDescent="0.25">
      <c r="A825" s="1" t="s">
        <v>548</v>
      </c>
      <c r="B825" s="10"/>
      <c r="C825" s="10" t="s">
        <v>43</v>
      </c>
      <c r="G825" s="28">
        <v>732</v>
      </c>
      <c r="H825" s="79">
        <v>366</v>
      </c>
    </row>
    <row r="826" spans="1:8" x14ac:dyDescent="0.25">
      <c r="B826" s="10"/>
      <c r="C826" s="10"/>
      <c r="G826" s="28"/>
      <c r="H826" s="79"/>
    </row>
    <row r="827" spans="1:8" ht="31.5" x14ac:dyDescent="0.25">
      <c r="A827" s="22" t="s">
        <v>775</v>
      </c>
      <c r="B827" s="10"/>
      <c r="C827" s="10" t="s">
        <v>43</v>
      </c>
      <c r="G827" s="28"/>
      <c r="H827" s="79"/>
    </row>
    <row r="828" spans="1:8" x14ac:dyDescent="0.25">
      <c r="A828" s="1" t="s">
        <v>549</v>
      </c>
      <c r="B828" s="10"/>
      <c r="C828" s="10" t="s">
        <v>43</v>
      </c>
      <c r="G828" s="28">
        <v>1061</v>
      </c>
      <c r="H828" s="79">
        <v>531</v>
      </c>
    </row>
    <row r="829" spans="1:8" x14ac:dyDescent="0.25">
      <c r="A829" s="1" t="s">
        <v>509</v>
      </c>
      <c r="B829" s="10"/>
      <c r="C829" s="10" t="s">
        <v>43</v>
      </c>
      <c r="G829" s="28">
        <v>1061</v>
      </c>
      <c r="H829" s="79">
        <v>531</v>
      </c>
    </row>
    <row r="830" spans="1:8" x14ac:dyDescent="0.25">
      <c r="A830" s="1" t="s">
        <v>136</v>
      </c>
      <c r="B830" s="10"/>
      <c r="C830" s="10" t="s">
        <v>43</v>
      </c>
      <c r="G830" s="28">
        <v>304</v>
      </c>
      <c r="H830" s="79">
        <v>152</v>
      </c>
    </row>
    <row r="831" spans="1:8" s="11" customFormat="1" x14ac:dyDescent="0.25">
      <c r="A831" s="12" t="s">
        <v>388</v>
      </c>
      <c r="B831" s="10"/>
      <c r="C831" s="10" t="s">
        <v>43</v>
      </c>
      <c r="D831" s="13"/>
      <c r="E831" s="13"/>
      <c r="F831" s="13"/>
      <c r="G831" s="28">
        <v>757</v>
      </c>
      <c r="H831" s="79">
        <v>379</v>
      </c>
    </row>
    <row r="832" spans="1:8" s="11" customFormat="1" x14ac:dyDescent="0.25">
      <c r="A832" s="12" t="s">
        <v>61</v>
      </c>
      <c r="B832" s="10"/>
      <c r="C832" s="10" t="s">
        <v>43</v>
      </c>
      <c r="D832" s="13"/>
      <c r="E832" s="13"/>
      <c r="F832" s="13"/>
      <c r="G832" s="28">
        <v>865</v>
      </c>
      <c r="H832" s="79">
        <v>433</v>
      </c>
    </row>
    <row r="833" spans="1:8" ht="30" x14ac:dyDescent="0.25">
      <c r="A833" s="1" t="s">
        <v>197</v>
      </c>
      <c r="B833" s="10"/>
      <c r="C833" s="10" t="s">
        <v>43</v>
      </c>
      <c r="G833" s="4" t="s">
        <v>74</v>
      </c>
      <c r="H833" s="79" t="s">
        <v>74</v>
      </c>
    </row>
    <row r="834" spans="1:8" ht="30" x14ac:dyDescent="0.25">
      <c r="A834" s="1" t="s">
        <v>198</v>
      </c>
      <c r="B834" s="10"/>
      <c r="C834" s="10" t="s">
        <v>43</v>
      </c>
      <c r="G834" s="28">
        <v>459</v>
      </c>
      <c r="H834" s="79">
        <v>230</v>
      </c>
    </row>
    <row r="835" spans="1:8" x14ac:dyDescent="0.25">
      <c r="A835" s="1" t="s">
        <v>200</v>
      </c>
      <c r="B835" s="10"/>
      <c r="C835" s="10" t="s">
        <v>43</v>
      </c>
      <c r="G835" s="28">
        <v>2100</v>
      </c>
      <c r="H835" s="79">
        <v>1050</v>
      </c>
    </row>
    <row r="836" spans="1:8" x14ac:dyDescent="0.25">
      <c r="A836" s="1" t="s">
        <v>550</v>
      </c>
      <c r="B836" s="10"/>
      <c r="C836" s="10" t="s">
        <v>43</v>
      </c>
      <c r="G836" s="28">
        <v>1587</v>
      </c>
      <c r="H836" s="79">
        <v>794</v>
      </c>
    </row>
    <row r="837" spans="1:8" x14ac:dyDescent="0.25">
      <c r="A837" s="1" t="s">
        <v>551</v>
      </c>
      <c r="B837" s="10"/>
      <c r="C837" s="10" t="s">
        <v>43</v>
      </c>
      <c r="G837" s="28">
        <v>439</v>
      </c>
      <c r="H837" s="79">
        <v>220</v>
      </c>
    </row>
    <row r="838" spans="1:8" x14ac:dyDescent="0.25">
      <c r="A838" s="1" t="s">
        <v>534</v>
      </c>
      <c r="B838" s="10"/>
      <c r="C838" s="10" t="s">
        <v>43</v>
      </c>
      <c r="G838" s="28">
        <v>1330</v>
      </c>
      <c r="H838" s="79">
        <v>665</v>
      </c>
    </row>
    <row r="839" spans="1:8" x14ac:dyDescent="0.25">
      <c r="A839" s="1" t="s">
        <v>552</v>
      </c>
      <c r="B839" s="10"/>
      <c r="C839" s="10" t="s">
        <v>43</v>
      </c>
      <c r="G839" s="28">
        <v>1763</v>
      </c>
      <c r="H839" s="79">
        <v>882</v>
      </c>
    </row>
    <row r="840" spans="1:8" s="11" customFormat="1" ht="30" x14ac:dyDescent="0.25">
      <c r="A840" s="12" t="s">
        <v>264</v>
      </c>
      <c r="B840" s="10"/>
      <c r="C840" s="10" t="s">
        <v>43</v>
      </c>
      <c r="D840" s="13"/>
      <c r="E840" s="13"/>
      <c r="F840" s="13"/>
      <c r="G840" s="28" t="s">
        <v>706</v>
      </c>
      <c r="H840" s="79" t="s">
        <v>852</v>
      </c>
    </row>
    <row r="841" spans="1:8" s="11" customFormat="1" x14ac:dyDescent="0.25">
      <c r="A841" s="12" t="s">
        <v>263</v>
      </c>
      <c r="B841" s="10"/>
      <c r="C841" s="10" t="s">
        <v>43</v>
      </c>
      <c r="D841" s="13"/>
      <c r="E841" s="13"/>
      <c r="F841" s="13"/>
      <c r="G841" s="28" t="s">
        <v>62</v>
      </c>
      <c r="H841" s="79" t="s">
        <v>62</v>
      </c>
    </row>
    <row r="842" spans="1:8" s="11" customFormat="1" x14ac:dyDescent="0.25">
      <c r="A842" s="12" t="s">
        <v>71</v>
      </c>
      <c r="B842" s="10"/>
      <c r="C842" s="10" t="s">
        <v>43</v>
      </c>
      <c r="D842" s="13"/>
      <c r="E842" s="13"/>
      <c r="F842" s="13"/>
      <c r="G842" s="28" t="s">
        <v>62</v>
      </c>
      <c r="H842" s="79" t="s">
        <v>62</v>
      </c>
    </row>
    <row r="843" spans="1:8" x14ac:dyDescent="0.25">
      <c r="A843" s="1" t="s">
        <v>553</v>
      </c>
      <c r="B843" s="10"/>
      <c r="C843" s="10" t="s">
        <v>43</v>
      </c>
      <c r="G843" s="28">
        <v>683</v>
      </c>
      <c r="H843" s="79">
        <v>342</v>
      </c>
    </row>
    <row r="844" spans="1:8" x14ac:dyDescent="0.25">
      <c r="A844" s="1" t="s">
        <v>554</v>
      </c>
      <c r="B844" s="10"/>
      <c r="C844" s="10" t="s">
        <v>43</v>
      </c>
      <c r="G844" s="28">
        <v>237</v>
      </c>
      <c r="H844" s="79">
        <v>119</v>
      </c>
    </row>
    <row r="845" spans="1:8" x14ac:dyDescent="0.25">
      <c r="A845" s="1" t="s">
        <v>555</v>
      </c>
      <c r="B845" s="10"/>
      <c r="C845" s="10"/>
      <c r="G845" s="28">
        <v>733</v>
      </c>
      <c r="H845" s="79">
        <v>367</v>
      </c>
    </row>
    <row r="846" spans="1:8" x14ac:dyDescent="0.25">
      <c r="A846" s="1" t="s">
        <v>556</v>
      </c>
      <c r="B846" s="10"/>
      <c r="C846" s="10" t="s">
        <v>43</v>
      </c>
      <c r="G846" s="28">
        <v>907</v>
      </c>
      <c r="H846" s="79">
        <v>454</v>
      </c>
    </row>
    <row r="847" spans="1:8" x14ac:dyDescent="0.25">
      <c r="A847" s="1" t="s">
        <v>796</v>
      </c>
      <c r="B847" s="10"/>
      <c r="C847" s="10" t="s">
        <v>43</v>
      </c>
      <c r="G847" s="28">
        <v>480</v>
      </c>
      <c r="H847" s="79">
        <v>240</v>
      </c>
    </row>
    <row r="848" spans="1:8" x14ac:dyDescent="0.25">
      <c r="A848" s="1" t="s">
        <v>557</v>
      </c>
      <c r="B848" s="10"/>
      <c r="C848" s="10" t="s">
        <v>43</v>
      </c>
      <c r="G848" s="4" t="s">
        <v>74</v>
      </c>
      <c r="H848" s="79" t="s">
        <v>74</v>
      </c>
    </row>
    <row r="849" spans="1:8" ht="30" x14ac:dyDescent="0.25">
      <c r="A849" s="1" t="s">
        <v>558</v>
      </c>
      <c r="B849" s="10"/>
      <c r="C849" s="10" t="s">
        <v>43</v>
      </c>
      <c r="G849" s="28">
        <v>559</v>
      </c>
      <c r="H849" s="79">
        <v>280</v>
      </c>
    </row>
    <row r="850" spans="1:8" x14ac:dyDescent="0.25">
      <c r="B850" s="10"/>
      <c r="C850" s="10"/>
      <c r="G850" s="28"/>
      <c r="H850" s="79"/>
    </row>
    <row r="851" spans="1:8" ht="37.5" x14ac:dyDescent="0.25">
      <c r="A851" s="20" t="s">
        <v>776</v>
      </c>
      <c r="B851" s="10"/>
      <c r="C851" s="10" t="s">
        <v>43</v>
      </c>
      <c r="G851" s="28"/>
      <c r="H851" s="79"/>
    </row>
    <row r="852" spans="1:8" x14ac:dyDescent="0.25">
      <c r="A852" s="71" t="s">
        <v>752</v>
      </c>
      <c r="B852" s="10"/>
      <c r="C852" s="10"/>
      <c r="G852" s="28"/>
      <c r="H852" s="79"/>
    </row>
    <row r="853" spans="1:8" x14ac:dyDescent="0.25">
      <c r="A853" s="8" t="s">
        <v>0</v>
      </c>
      <c r="B853" s="10"/>
      <c r="C853" s="10"/>
      <c r="D853" s="6"/>
      <c r="E853" s="6"/>
      <c r="F853" s="6"/>
      <c r="G853" s="28"/>
      <c r="H853" s="79"/>
    </row>
    <row r="854" spans="1:8" x14ac:dyDescent="0.25">
      <c r="A854" s="33" t="s">
        <v>559</v>
      </c>
      <c r="B854" s="10" t="s">
        <v>560</v>
      </c>
      <c r="C854" s="10">
        <v>590</v>
      </c>
      <c r="D854" s="3">
        <v>120</v>
      </c>
      <c r="E854" s="3">
        <v>60</v>
      </c>
      <c r="F854" s="3">
        <v>1</v>
      </c>
      <c r="G854" s="28">
        <v>23860</v>
      </c>
      <c r="H854" s="79">
        <v>11930</v>
      </c>
    </row>
    <row r="855" spans="1:8" x14ac:dyDescent="0.25">
      <c r="A855" s="33" t="s">
        <v>561</v>
      </c>
      <c r="B855" s="10" t="s">
        <v>562</v>
      </c>
      <c r="C855" s="10">
        <v>765</v>
      </c>
      <c r="D855" s="3" t="s">
        <v>47</v>
      </c>
      <c r="E855" s="3">
        <v>60</v>
      </c>
      <c r="F855" s="3">
        <v>1</v>
      </c>
      <c r="G855" s="28">
        <v>24746</v>
      </c>
      <c r="H855" s="79">
        <v>12373</v>
      </c>
    </row>
    <row r="856" spans="1:8" x14ac:dyDescent="0.25">
      <c r="A856" s="33" t="s">
        <v>563</v>
      </c>
      <c r="B856" s="10" t="s">
        <v>564</v>
      </c>
      <c r="C856" s="10">
        <v>845</v>
      </c>
      <c r="D856" s="3" t="s">
        <v>47</v>
      </c>
      <c r="E856" s="3">
        <v>60</v>
      </c>
      <c r="F856" s="3">
        <v>1</v>
      </c>
      <c r="G856" s="28">
        <v>27307</v>
      </c>
      <c r="H856" s="79">
        <v>13654</v>
      </c>
    </row>
    <row r="857" spans="1:8" x14ac:dyDescent="0.25">
      <c r="A857" s="33" t="s">
        <v>565</v>
      </c>
      <c r="B857" s="10" t="s">
        <v>566</v>
      </c>
      <c r="C857" s="10">
        <v>1010</v>
      </c>
      <c r="D857" s="3" t="s">
        <v>47</v>
      </c>
      <c r="E857" s="3">
        <v>60</v>
      </c>
      <c r="F857" s="3">
        <v>1</v>
      </c>
      <c r="G857" s="28">
        <v>28837</v>
      </c>
      <c r="H857" s="79">
        <v>14419</v>
      </c>
    </row>
    <row r="858" spans="1:8" x14ac:dyDescent="0.25">
      <c r="B858" s="10"/>
      <c r="C858" s="10"/>
      <c r="G858" s="28"/>
      <c r="H858" s="79"/>
    </row>
    <row r="859" spans="1:8" ht="31.5" x14ac:dyDescent="0.25">
      <c r="A859" s="22" t="s">
        <v>777</v>
      </c>
      <c r="B859" s="10"/>
      <c r="C859" s="10" t="s">
        <v>43</v>
      </c>
      <c r="G859" s="28"/>
      <c r="H859" s="79"/>
    </row>
    <row r="860" spans="1:8" s="15" customFormat="1" x14ac:dyDescent="0.25">
      <c r="A860" s="46" t="s">
        <v>567</v>
      </c>
      <c r="B860" s="27"/>
      <c r="C860" s="27" t="s">
        <v>43</v>
      </c>
      <c r="D860" s="14"/>
      <c r="E860" s="14"/>
      <c r="F860" s="14"/>
      <c r="G860" s="28">
        <v>1061</v>
      </c>
      <c r="H860" s="79">
        <v>531</v>
      </c>
    </row>
    <row r="861" spans="1:8" s="15" customFormat="1" x14ac:dyDescent="0.25">
      <c r="A861" s="46" t="s">
        <v>484</v>
      </c>
      <c r="B861" s="27"/>
      <c r="C861" s="27" t="s">
        <v>43</v>
      </c>
      <c r="D861" s="14"/>
      <c r="E861" s="14"/>
      <c r="F861" s="14"/>
      <c r="G861" s="28">
        <v>1061</v>
      </c>
      <c r="H861" s="79">
        <v>531</v>
      </c>
    </row>
    <row r="862" spans="1:8" s="15" customFormat="1" x14ac:dyDescent="0.25">
      <c r="A862" s="46" t="s">
        <v>568</v>
      </c>
      <c r="B862" s="27"/>
      <c r="C862" s="27" t="s">
        <v>43</v>
      </c>
      <c r="D862" s="14"/>
      <c r="E862" s="14"/>
      <c r="F862" s="14"/>
      <c r="G862" s="28">
        <v>304</v>
      </c>
      <c r="H862" s="79">
        <v>152</v>
      </c>
    </row>
    <row r="863" spans="1:8" s="45" customFormat="1" x14ac:dyDescent="0.25">
      <c r="A863" s="43" t="s">
        <v>276</v>
      </c>
      <c r="B863" s="27"/>
      <c r="C863" s="27" t="s">
        <v>43</v>
      </c>
      <c r="D863" s="44"/>
      <c r="E863" s="44"/>
      <c r="F863" s="44"/>
      <c r="G863" s="28">
        <v>757</v>
      </c>
      <c r="H863" s="79">
        <v>379</v>
      </c>
    </row>
    <row r="864" spans="1:8" s="45" customFormat="1" x14ac:dyDescent="0.25">
      <c r="A864" s="43" t="s">
        <v>61</v>
      </c>
      <c r="B864" s="27"/>
      <c r="C864" s="27" t="s">
        <v>43</v>
      </c>
      <c r="D864" s="44"/>
      <c r="E864" s="44"/>
      <c r="F864" s="44"/>
      <c r="G864" s="28">
        <v>865</v>
      </c>
      <c r="H864" s="79">
        <v>433</v>
      </c>
    </row>
    <row r="865" spans="1:8" s="15" customFormat="1" ht="30" x14ac:dyDescent="0.25">
      <c r="A865" s="46" t="s">
        <v>197</v>
      </c>
      <c r="B865" s="27"/>
      <c r="C865" s="27" t="s">
        <v>43</v>
      </c>
      <c r="D865" s="14"/>
      <c r="E865" s="14"/>
      <c r="F865" s="14"/>
      <c r="G865" s="28" t="s">
        <v>74</v>
      </c>
      <c r="H865" s="79" t="s">
        <v>74</v>
      </c>
    </row>
    <row r="866" spans="1:8" s="15" customFormat="1" ht="30" x14ac:dyDescent="0.25">
      <c r="A866" s="46" t="s">
        <v>198</v>
      </c>
      <c r="B866" s="27"/>
      <c r="C866" s="27" t="s">
        <v>43</v>
      </c>
      <c r="D866" s="14"/>
      <c r="E866" s="14"/>
      <c r="F866" s="14"/>
      <c r="G866" s="28">
        <v>459</v>
      </c>
      <c r="H866" s="79">
        <v>230</v>
      </c>
    </row>
    <row r="867" spans="1:8" s="15" customFormat="1" x14ac:dyDescent="0.25">
      <c r="A867" s="46" t="s">
        <v>200</v>
      </c>
      <c r="B867" s="27"/>
      <c r="C867" s="27" t="s">
        <v>43</v>
      </c>
      <c r="D867" s="14"/>
      <c r="E867" s="14"/>
      <c r="F867" s="14"/>
      <c r="G867" s="28">
        <v>2100</v>
      </c>
      <c r="H867" s="79">
        <v>1050</v>
      </c>
    </row>
    <row r="868" spans="1:8" s="15" customFormat="1" x14ac:dyDescent="0.25">
      <c r="A868" s="46" t="s">
        <v>490</v>
      </c>
      <c r="B868" s="27"/>
      <c r="C868" s="27" t="s">
        <v>43</v>
      </c>
      <c r="D868" s="14"/>
      <c r="E868" s="14"/>
      <c r="F868" s="14"/>
      <c r="G868" s="28">
        <v>510</v>
      </c>
      <c r="H868" s="79">
        <v>255</v>
      </c>
    </row>
    <row r="869" spans="1:8" s="15" customFormat="1" x14ac:dyDescent="0.25">
      <c r="A869" s="46" t="s">
        <v>569</v>
      </c>
      <c r="B869" s="27"/>
      <c r="C869" s="27" t="s">
        <v>43</v>
      </c>
      <c r="D869" s="14"/>
      <c r="E869" s="14"/>
      <c r="F869" s="14"/>
      <c r="G869" s="28" t="s">
        <v>74</v>
      </c>
      <c r="H869" s="79" t="s">
        <v>74</v>
      </c>
    </row>
    <row r="870" spans="1:8" s="15" customFormat="1" x14ac:dyDescent="0.25">
      <c r="A870" s="46" t="s">
        <v>570</v>
      </c>
      <c r="B870" s="27"/>
      <c r="C870" s="27" t="s">
        <v>43</v>
      </c>
      <c r="D870" s="14"/>
      <c r="E870" s="14"/>
      <c r="F870" s="14"/>
      <c r="G870" s="28">
        <v>1587</v>
      </c>
      <c r="H870" s="79">
        <v>794</v>
      </c>
    </row>
    <row r="871" spans="1:8" s="57" customFormat="1" x14ac:dyDescent="0.25">
      <c r="A871" s="43" t="s">
        <v>833</v>
      </c>
      <c r="B871" s="27"/>
      <c r="C871" s="27" t="s">
        <v>43</v>
      </c>
      <c r="D871" s="56"/>
      <c r="E871" s="56"/>
      <c r="F871" s="56"/>
      <c r="G871" s="28">
        <v>130</v>
      </c>
      <c r="H871" s="79">
        <v>65</v>
      </c>
    </row>
    <row r="872" spans="1:8" s="15" customFormat="1" x14ac:dyDescent="0.25">
      <c r="A872" s="73" t="s">
        <v>832</v>
      </c>
      <c r="B872" s="27"/>
      <c r="C872" s="27" t="s">
        <v>43</v>
      </c>
      <c r="D872" s="14"/>
      <c r="E872" s="14"/>
      <c r="F872" s="14"/>
      <c r="G872" s="28">
        <v>1330</v>
      </c>
      <c r="H872" s="79">
        <v>665</v>
      </c>
    </row>
    <row r="873" spans="1:8" x14ac:dyDescent="0.25">
      <c r="A873" s="1" t="s">
        <v>399</v>
      </c>
      <c r="B873" s="10"/>
      <c r="C873" s="10" t="s">
        <v>43</v>
      </c>
      <c r="G873" s="28" t="s">
        <v>62</v>
      </c>
      <c r="H873" s="80" t="s">
        <v>62</v>
      </c>
    </row>
    <row r="874" spans="1:8" x14ac:dyDescent="0.25">
      <c r="A874" s="1" t="s">
        <v>71</v>
      </c>
      <c r="B874" s="10"/>
      <c r="C874" s="10" t="s">
        <v>43</v>
      </c>
      <c r="G874" s="28" t="s">
        <v>62</v>
      </c>
      <c r="H874" s="80" t="s">
        <v>62</v>
      </c>
    </row>
    <row r="875" spans="1:8" s="11" customFormat="1" ht="30" x14ac:dyDescent="0.25">
      <c r="A875" s="12" t="s">
        <v>264</v>
      </c>
      <c r="B875" s="10"/>
      <c r="C875" s="10" t="s">
        <v>43</v>
      </c>
      <c r="D875" s="13"/>
      <c r="E875" s="13"/>
      <c r="F875" s="13"/>
      <c r="G875" s="28" t="s">
        <v>706</v>
      </c>
      <c r="H875" s="80" t="s">
        <v>852</v>
      </c>
    </row>
    <row r="876" spans="1:8" x14ac:dyDescent="0.25">
      <c r="A876" s="1" t="s">
        <v>571</v>
      </c>
      <c r="B876" s="10"/>
      <c r="C876" s="10" t="s">
        <v>43</v>
      </c>
      <c r="G876" s="28">
        <v>1763</v>
      </c>
      <c r="H876" s="79">
        <v>882</v>
      </c>
    </row>
    <row r="877" spans="1:8" x14ac:dyDescent="0.25">
      <c r="A877" s="1" t="s">
        <v>572</v>
      </c>
      <c r="B877" s="10"/>
      <c r="C877" s="10" t="s">
        <v>43</v>
      </c>
      <c r="G877" s="28">
        <v>237</v>
      </c>
      <c r="H877" s="79">
        <v>119</v>
      </c>
    </row>
    <row r="878" spans="1:8" ht="30" x14ac:dyDescent="0.25">
      <c r="A878" s="1" t="s">
        <v>573</v>
      </c>
      <c r="B878" s="10"/>
      <c r="C878" s="10" t="s">
        <v>43</v>
      </c>
      <c r="G878" s="28">
        <v>786</v>
      </c>
      <c r="H878" s="79">
        <v>393</v>
      </c>
    </row>
    <row r="879" spans="1:8" ht="30" x14ac:dyDescent="0.25">
      <c r="A879" s="1" t="s">
        <v>574</v>
      </c>
      <c r="B879" s="10"/>
      <c r="C879" s="10" t="s">
        <v>43</v>
      </c>
      <c r="G879" s="28">
        <v>1571</v>
      </c>
      <c r="H879" s="79">
        <v>786</v>
      </c>
    </row>
    <row r="880" spans="1:8" x14ac:dyDescent="0.25">
      <c r="A880" s="1" t="s">
        <v>575</v>
      </c>
      <c r="B880" s="10"/>
      <c r="C880" s="10" t="s">
        <v>43</v>
      </c>
      <c r="G880" s="28">
        <v>907</v>
      </c>
      <c r="H880" s="79">
        <v>454</v>
      </c>
    </row>
    <row r="881" spans="1:8" s="15" customFormat="1" x14ac:dyDescent="0.25">
      <c r="A881" s="46" t="s">
        <v>576</v>
      </c>
      <c r="B881" s="27"/>
      <c r="C881" s="27" t="s">
        <v>43</v>
      </c>
      <c r="D881" s="14"/>
      <c r="E881" s="14"/>
      <c r="F881" s="14"/>
      <c r="G881" s="28">
        <v>439</v>
      </c>
      <c r="H881" s="79">
        <v>220</v>
      </c>
    </row>
    <row r="882" spans="1:8" s="15" customFormat="1" x14ac:dyDescent="0.25">
      <c r="A882" s="46" t="s">
        <v>796</v>
      </c>
      <c r="B882" s="27"/>
      <c r="C882" s="27" t="s">
        <v>43</v>
      </c>
      <c r="D882" s="14"/>
      <c r="E882" s="14"/>
      <c r="F882" s="14"/>
      <c r="G882" s="28">
        <v>480</v>
      </c>
      <c r="H882" s="79">
        <v>240</v>
      </c>
    </row>
    <row r="883" spans="1:8" s="15" customFormat="1" x14ac:dyDescent="0.25">
      <c r="A883" s="46" t="s">
        <v>557</v>
      </c>
      <c r="B883" s="27"/>
      <c r="C883" s="27" t="s">
        <v>43</v>
      </c>
      <c r="D883" s="14"/>
      <c r="E883" s="14"/>
      <c r="F883" s="14"/>
      <c r="G883" s="28" t="s">
        <v>74</v>
      </c>
      <c r="H883" s="79" t="s">
        <v>74</v>
      </c>
    </row>
    <row r="884" spans="1:8" s="15" customFormat="1" x14ac:dyDescent="0.25">
      <c r="A884" s="46" t="s">
        <v>577</v>
      </c>
      <c r="B884" s="27"/>
      <c r="C884" s="27" t="s">
        <v>43</v>
      </c>
      <c r="D884" s="14"/>
      <c r="E884" s="14"/>
      <c r="F884" s="14"/>
      <c r="G884" s="28">
        <v>289</v>
      </c>
      <c r="H884" s="79">
        <v>145</v>
      </c>
    </row>
    <row r="885" spans="1:8" s="15" customFormat="1" x14ac:dyDescent="0.25">
      <c r="A885" s="46" t="s">
        <v>142</v>
      </c>
      <c r="B885" s="27"/>
      <c r="C885" s="27" t="s">
        <v>43</v>
      </c>
      <c r="D885" s="14"/>
      <c r="E885" s="14"/>
      <c r="F885" s="14"/>
      <c r="G885" s="28" t="s">
        <v>74</v>
      </c>
      <c r="H885" s="79" t="s">
        <v>74</v>
      </c>
    </row>
    <row r="886" spans="1:8" ht="30" x14ac:dyDescent="0.25">
      <c r="A886" s="1" t="s">
        <v>578</v>
      </c>
      <c r="B886" s="10"/>
      <c r="C886" s="10" t="s">
        <v>43</v>
      </c>
      <c r="G886" s="28">
        <v>150</v>
      </c>
      <c r="H886" s="79">
        <v>75</v>
      </c>
    </row>
    <row r="887" spans="1:8" x14ac:dyDescent="0.25">
      <c r="B887" s="10"/>
      <c r="C887" s="10"/>
      <c r="G887" s="28"/>
      <c r="H887" s="79"/>
    </row>
    <row r="888" spans="1:8" ht="37.5" x14ac:dyDescent="0.25">
      <c r="A888" s="20" t="s">
        <v>780</v>
      </c>
      <c r="B888" s="10"/>
      <c r="C888" s="10" t="s">
        <v>43</v>
      </c>
      <c r="G888" s="28"/>
      <c r="H888" s="79"/>
    </row>
    <row r="889" spans="1:8" x14ac:dyDescent="0.25">
      <c r="A889" s="71" t="s">
        <v>752</v>
      </c>
      <c r="B889" s="10"/>
      <c r="C889" s="10"/>
      <c r="G889" s="28"/>
      <c r="H889" s="79"/>
    </row>
    <row r="890" spans="1:8" x14ac:dyDescent="0.25">
      <c r="A890" s="8" t="s">
        <v>0</v>
      </c>
      <c r="B890" s="10"/>
      <c r="C890" s="10"/>
      <c r="D890" s="6"/>
      <c r="E890" s="6"/>
      <c r="F890" s="6"/>
      <c r="G890" s="28"/>
      <c r="H890" s="79"/>
    </row>
    <row r="891" spans="1:8" x14ac:dyDescent="0.25">
      <c r="A891" s="33" t="s">
        <v>579</v>
      </c>
      <c r="B891" s="10" t="s">
        <v>580</v>
      </c>
      <c r="C891" s="10">
        <v>590</v>
      </c>
      <c r="D891" s="3">
        <v>120</v>
      </c>
      <c r="E891" s="3">
        <v>60</v>
      </c>
      <c r="F891" s="3">
        <v>1</v>
      </c>
      <c r="G891" s="28">
        <v>21252</v>
      </c>
      <c r="H891" s="79">
        <v>10626</v>
      </c>
    </row>
    <row r="892" spans="1:8" x14ac:dyDescent="0.25">
      <c r="A892" s="33" t="s">
        <v>581</v>
      </c>
      <c r="B892" s="10" t="s">
        <v>582</v>
      </c>
      <c r="C892" s="10">
        <v>735</v>
      </c>
      <c r="D892" s="3" t="s">
        <v>47</v>
      </c>
      <c r="E892" s="3">
        <v>60</v>
      </c>
      <c r="F892" s="3">
        <v>1</v>
      </c>
      <c r="G892" s="28">
        <v>22511</v>
      </c>
      <c r="H892" s="79">
        <v>11256</v>
      </c>
    </row>
    <row r="893" spans="1:8" x14ac:dyDescent="0.25">
      <c r="A893" s="33" t="s">
        <v>583</v>
      </c>
      <c r="B893" s="10" t="s">
        <v>584</v>
      </c>
      <c r="C893" s="10">
        <v>845</v>
      </c>
      <c r="D893" s="3" t="s">
        <v>47</v>
      </c>
      <c r="E893" s="3">
        <v>60</v>
      </c>
      <c r="F893" s="3">
        <v>1</v>
      </c>
      <c r="G893" s="28">
        <v>24441</v>
      </c>
      <c r="H893" s="79">
        <v>12221</v>
      </c>
    </row>
    <row r="894" spans="1:8" x14ac:dyDescent="0.25">
      <c r="A894" s="33" t="s">
        <v>585</v>
      </c>
      <c r="B894" s="10" t="s">
        <v>586</v>
      </c>
      <c r="C894" s="10">
        <v>975</v>
      </c>
      <c r="D894" s="3" t="s">
        <v>47</v>
      </c>
      <c r="E894" s="3">
        <v>60</v>
      </c>
      <c r="F894" s="3">
        <v>1</v>
      </c>
      <c r="G894" s="28">
        <v>26146</v>
      </c>
      <c r="H894" s="79">
        <v>13073</v>
      </c>
    </row>
    <row r="895" spans="1:8" x14ac:dyDescent="0.25">
      <c r="B895" s="10"/>
      <c r="C895" s="10" t="s">
        <v>43</v>
      </c>
      <c r="G895" s="28"/>
      <c r="H895" s="79"/>
    </row>
    <row r="896" spans="1:8" ht="31.5" x14ac:dyDescent="0.25">
      <c r="A896" s="22" t="s">
        <v>778</v>
      </c>
      <c r="B896" s="10"/>
      <c r="C896" s="10" t="s">
        <v>43</v>
      </c>
      <c r="G896" s="28"/>
      <c r="H896" s="79"/>
    </row>
    <row r="897" spans="1:8" s="15" customFormat="1" x14ac:dyDescent="0.25">
      <c r="A897" s="46" t="s">
        <v>567</v>
      </c>
      <c r="B897" s="27"/>
      <c r="C897" s="27" t="s">
        <v>43</v>
      </c>
      <c r="D897" s="14"/>
      <c r="E897" s="14"/>
      <c r="F897" s="14"/>
      <c r="G897" s="28">
        <v>1061</v>
      </c>
      <c r="H897" s="79">
        <v>531</v>
      </c>
    </row>
    <row r="898" spans="1:8" s="15" customFormat="1" x14ac:dyDescent="0.25">
      <c r="A898" s="46" t="s">
        <v>484</v>
      </c>
      <c r="B898" s="27"/>
      <c r="C898" s="27" t="s">
        <v>43</v>
      </c>
      <c r="D898" s="14"/>
      <c r="E898" s="14"/>
      <c r="F898" s="14"/>
      <c r="G898" s="28">
        <v>1061</v>
      </c>
      <c r="H898" s="79">
        <v>531</v>
      </c>
    </row>
    <row r="899" spans="1:8" s="15" customFormat="1" x14ac:dyDescent="0.25">
      <c r="A899" s="46" t="s">
        <v>568</v>
      </c>
      <c r="B899" s="27"/>
      <c r="C899" s="27" t="s">
        <v>43</v>
      </c>
      <c r="D899" s="14"/>
      <c r="E899" s="14"/>
      <c r="F899" s="14"/>
      <c r="G899" s="28">
        <v>304</v>
      </c>
      <c r="H899" s="79">
        <v>152</v>
      </c>
    </row>
    <row r="900" spans="1:8" s="45" customFormat="1" x14ac:dyDescent="0.25">
      <c r="A900" s="43" t="s">
        <v>276</v>
      </c>
      <c r="B900" s="27"/>
      <c r="C900" s="27" t="s">
        <v>43</v>
      </c>
      <c r="D900" s="44"/>
      <c r="E900" s="44"/>
      <c r="F900" s="44"/>
      <c r="G900" s="28">
        <v>757</v>
      </c>
      <c r="H900" s="79">
        <v>379</v>
      </c>
    </row>
    <row r="901" spans="1:8" s="45" customFormat="1" x14ac:dyDescent="0.25">
      <c r="A901" s="43" t="s">
        <v>61</v>
      </c>
      <c r="B901" s="27"/>
      <c r="C901" s="27" t="s">
        <v>43</v>
      </c>
      <c r="D901" s="44"/>
      <c r="E901" s="44"/>
      <c r="F901" s="44"/>
      <c r="G901" s="28">
        <v>865</v>
      </c>
      <c r="H901" s="79">
        <v>433</v>
      </c>
    </row>
    <row r="902" spans="1:8" ht="30" x14ac:dyDescent="0.25">
      <c r="A902" s="1" t="s">
        <v>197</v>
      </c>
      <c r="B902" s="10"/>
      <c r="C902" s="10" t="s">
        <v>43</v>
      </c>
      <c r="G902" s="28" t="s">
        <v>74</v>
      </c>
      <c r="H902" s="79" t="s">
        <v>74</v>
      </c>
    </row>
    <row r="903" spans="1:8" ht="30" x14ac:dyDescent="0.25">
      <c r="A903" s="1" t="s">
        <v>198</v>
      </c>
      <c r="B903" s="10"/>
      <c r="C903" s="10" t="s">
        <v>43</v>
      </c>
      <c r="G903" s="28">
        <v>459</v>
      </c>
      <c r="H903" s="79">
        <v>230</v>
      </c>
    </row>
    <row r="904" spans="1:8" x14ac:dyDescent="0.25">
      <c r="A904" s="1" t="s">
        <v>200</v>
      </c>
      <c r="B904" s="10"/>
      <c r="C904" s="10" t="s">
        <v>43</v>
      </c>
      <c r="G904" s="28">
        <v>2100</v>
      </c>
      <c r="H904" s="79">
        <v>1050</v>
      </c>
    </row>
    <row r="905" spans="1:8" x14ac:dyDescent="0.25">
      <c r="A905" s="1" t="s">
        <v>569</v>
      </c>
      <c r="B905" s="10"/>
      <c r="C905" s="10" t="s">
        <v>43</v>
      </c>
      <c r="G905" s="28" t="s">
        <v>74</v>
      </c>
      <c r="H905" s="79" t="s">
        <v>74</v>
      </c>
    </row>
    <row r="906" spans="1:8" x14ac:dyDescent="0.25">
      <c r="A906" s="1" t="s">
        <v>587</v>
      </c>
      <c r="B906" s="10"/>
      <c r="C906" s="10" t="s">
        <v>43</v>
      </c>
      <c r="G906" s="28">
        <v>1587</v>
      </c>
      <c r="H906" s="79">
        <v>794</v>
      </c>
    </row>
    <row r="907" spans="1:8" x14ac:dyDescent="0.25">
      <c r="A907" s="1" t="s">
        <v>534</v>
      </c>
      <c r="B907" s="10"/>
      <c r="C907" s="10" t="s">
        <v>43</v>
      </c>
      <c r="G907" s="28">
        <v>1330</v>
      </c>
      <c r="H907" s="79">
        <v>665</v>
      </c>
    </row>
    <row r="908" spans="1:8" x14ac:dyDescent="0.25">
      <c r="A908" s="1" t="s">
        <v>588</v>
      </c>
      <c r="B908" s="10"/>
      <c r="C908" s="10" t="s">
        <v>43</v>
      </c>
      <c r="G908" s="28">
        <v>1763</v>
      </c>
      <c r="H908" s="79">
        <v>882</v>
      </c>
    </row>
    <row r="909" spans="1:8" x14ac:dyDescent="0.25">
      <c r="A909" s="1" t="s">
        <v>572</v>
      </c>
      <c r="B909" s="10"/>
      <c r="C909" s="10" t="s">
        <v>43</v>
      </c>
      <c r="G909" s="28">
        <v>237</v>
      </c>
      <c r="H909" s="79">
        <v>119</v>
      </c>
    </row>
    <row r="910" spans="1:8" s="11" customFormat="1" ht="30" x14ac:dyDescent="0.25">
      <c r="A910" s="12" t="s">
        <v>264</v>
      </c>
      <c r="B910" s="10"/>
      <c r="C910" s="10" t="s">
        <v>43</v>
      </c>
      <c r="D910" s="13"/>
      <c r="E910" s="13"/>
      <c r="F910" s="13"/>
      <c r="G910" s="28" t="s">
        <v>706</v>
      </c>
      <c r="H910" s="79" t="s">
        <v>852</v>
      </c>
    </row>
    <row r="911" spans="1:8" x14ac:dyDescent="0.25">
      <c r="A911" s="1" t="s">
        <v>399</v>
      </c>
      <c r="B911" s="10"/>
      <c r="C911" s="10" t="s">
        <v>43</v>
      </c>
      <c r="G911" s="28" t="s">
        <v>62</v>
      </c>
      <c r="H911" s="79" t="s">
        <v>62</v>
      </c>
    </row>
    <row r="912" spans="1:8" x14ac:dyDescent="0.25">
      <c r="A912" s="1" t="s">
        <v>589</v>
      </c>
      <c r="B912" s="10"/>
      <c r="C912" s="10" t="s">
        <v>43</v>
      </c>
      <c r="G912" s="28" t="s">
        <v>62</v>
      </c>
      <c r="H912" s="79" t="s">
        <v>62</v>
      </c>
    </row>
    <row r="913" spans="1:8" x14ac:dyDescent="0.25">
      <c r="A913" s="1" t="s">
        <v>282</v>
      </c>
      <c r="B913" s="10"/>
      <c r="C913" s="10" t="s">
        <v>43</v>
      </c>
      <c r="G913" s="28">
        <v>907</v>
      </c>
      <c r="H913" s="79">
        <v>454</v>
      </c>
    </row>
    <row r="914" spans="1:8" s="15" customFormat="1" x14ac:dyDescent="0.25">
      <c r="A914" s="46" t="s">
        <v>576</v>
      </c>
      <c r="B914" s="27"/>
      <c r="C914" s="27" t="s">
        <v>43</v>
      </c>
      <c r="D914" s="14"/>
      <c r="E914" s="14"/>
      <c r="F914" s="14"/>
      <c r="G914" s="28">
        <v>439</v>
      </c>
      <c r="H914" s="79">
        <v>220</v>
      </c>
    </row>
    <row r="915" spans="1:8" s="15" customFormat="1" ht="16.5" customHeight="1" x14ac:dyDescent="0.25">
      <c r="A915" s="46" t="s">
        <v>796</v>
      </c>
      <c r="B915" s="27"/>
      <c r="C915" s="27" t="s">
        <v>43</v>
      </c>
      <c r="D915" s="14"/>
      <c r="E915" s="14"/>
      <c r="F915" s="14"/>
      <c r="G915" s="28">
        <v>480</v>
      </c>
      <c r="H915" s="79">
        <v>240</v>
      </c>
    </row>
    <row r="916" spans="1:8" s="15" customFormat="1" x14ac:dyDescent="0.25">
      <c r="A916" s="46" t="s">
        <v>557</v>
      </c>
      <c r="B916" s="27"/>
      <c r="C916" s="27" t="s">
        <v>43</v>
      </c>
      <c r="D916" s="14"/>
      <c r="E916" s="14"/>
      <c r="F916" s="14"/>
      <c r="G916" s="28" t="s">
        <v>74</v>
      </c>
      <c r="H916" s="79" t="s">
        <v>74</v>
      </c>
    </row>
    <row r="917" spans="1:8" s="15" customFormat="1" x14ac:dyDescent="0.25">
      <c r="A917" s="46" t="s">
        <v>577</v>
      </c>
      <c r="B917" s="27"/>
      <c r="C917" s="27" t="s">
        <v>43</v>
      </c>
      <c r="D917" s="14"/>
      <c r="E917" s="14"/>
      <c r="F917" s="14"/>
      <c r="G917" s="28">
        <v>289</v>
      </c>
      <c r="H917" s="79">
        <v>145</v>
      </c>
    </row>
    <row r="918" spans="1:8" s="15" customFormat="1" x14ac:dyDescent="0.25">
      <c r="A918" s="46" t="s">
        <v>142</v>
      </c>
      <c r="B918" s="27"/>
      <c r="C918" s="27" t="s">
        <v>43</v>
      </c>
      <c r="D918" s="14"/>
      <c r="E918" s="14" t="s">
        <v>714</v>
      </c>
      <c r="F918" s="14"/>
      <c r="G918" s="28" t="s">
        <v>74</v>
      </c>
      <c r="H918" s="79" t="s">
        <v>74</v>
      </c>
    </row>
    <row r="919" spans="1:8" x14ac:dyDescent="0.25">
      <c r="A919" s="8" t="s">
        <v>590</v>
      </c>
      <c r="B919" s="10"/>
      <c r="C919" s="10" t="s">
        <v>43</v>
      </c>
      <c r="G919" s="28"/>
      <c r="H919" s="79"/>
    </row>
    <row r="920" spans="1:8" x14ac:dyDescent="0.25">
      <c r="A920" s="64" t="s">
        <v>591</v>
      </c>
      <c r="B920" s="10"/>
      <c r="C920" s="10" t="s">
        <v>43</v>
      </c>
      <c r="G920" s="28">
        <v>1402</v>
      </c>
      <c r="H920" s="79">
        <v>701</v>
      </c>
    </row>
    <row r="921" spans="1:8" x14ac:dyDescent="0.25">
      <c r="A921" s="64" t="s">
        <v>592</v>
      </c>
      <c r="B921" s="10"/>
      <c r="C921" s="10" t="s">
        <v>43</v>
      </c>
      <c r="G921" s="28">
        <v>1885</v>
      </c>
      <c r="H921" s="79">
        <v>943</v>
      </c>
    </row>
    <row r="922" spans="1:8" ht="30" x14ac:dyDescent="0.25">
      <c r="A922" s="8" t="s">
        <v>593</v>
      </c>
      <c r="B922" s="10"/>
      <c r="C922" s="10" t="s">
        <v>43</v>
      </c>
      <c r="G922" s="28"/>
      <c r="H922" s="79"/>
    </row>
    <row r="923" spans="1:8" x14ac:dyDescent="0.25">
      <c r="A923" s="64" t="s">
        <v>591</v>
      </c>
      <c r="B923" s="10"/>
      <c r="C923" s="10" t="s">
        <v>43</v>
      </c>
      <c r="G923" s="28">
        <v>3891</v>
      </c>
      <c r="H923" s="79">
        <v>1946</v>
      </c>
    </row>
    <row r="924" spans="1:8" x14ac:dyDescent="0.25">
      <c r="A924" s="64" t="s">
        <v>592</v>
      </c>
      <c r="B924" s="10"/>
      <c r="C924" s="10" t="s">
        <v>43</v>
      </c>
      <c r="G924" s="28">
        <v>5426</v>
      </c>
      <c r="H924" s="79">
        <v>2713</v>
      </c>
    </row>
    <row r="925" spans="1:8" x14ac:dyDescent="0.25">
      <c r="A925" s="1" t="s">
        <v>553</v>
      </c>
      <c r="B925" s="10"/>
      <c r="C925" s="10" t="s">
        <v>43</v>
      </c>
      <c r="G925" s="28">
        <v>683</v>
      </c>
      <c r="H925" s="79">
        <v>342</v>
      </c>
    </row>
    <row r="926" spans="1:8" ht="30" x14ac:dyDescent="0.25">
      <c r="A926" s="1" t="s">
        <v>594</v>
      </c>
      <c r="B926" s="10"/>
      <c r="C926" s="10" t="s">
        <v>43</v>
      </c>
      <c r="G926" s="28">
        <v>151</v>
      </c>
      <c r="H926" s="79">
        <v>76</v>
      </c>
    </row>
    <row r="927" spans="1:8" x14ac:dyDescent="0.25">
      <c r="B927" s="10"/>
      <c r="C927" s="10"/>
      <c r="G927" s="28"/>
      <c r="H927" s="79"/>
    </row>
    <row r="928" spans="1:8" ht="37.5" x14ac:dyDescent="0.25">
      <c r="A928" s="20" t="s">
        <v>779</v>
      </c>
      <c r="B928" s="10"/>
      <c r="C928" s="10" t="s">
        <v>43</v>
      </c>
      <c r="G928" s="28"/>
      <c r="H928" s="79"/>
    </row>
    <row r="929" spans="1:8" x14ac:dyDescent="0.25">
      <c r="A929" s="71" t="s">
        <v>752</v>
      </c>
      <c r="B929" s="10"/>
      <c r="C929" s="10"/>
      <c r="G929" s="28"/>
      <c r="H929" s="79"/>
    </row>
    <row r="930" spans="1:8" x14ac:dyDescent="0.25">
      <c r="A930" s="8" t="s">
        <v>0</v>
      </c>
      <c r="B930" s="10"/>
      <c r="C930" s="10"/>
      <c r="D930" s="6"/>
      <c r="E930" s="6"/>
      <c r="F930" s="6"/>
      <c r="G930" s="28"/>
      <c r="H930" s="79"/>
    </row>
    <row r="931" spans="1:8" x14ac:dyDescent="0.25">
      <c r="A931" s="33" t="s">
        <v>595</v>
      </c>
      <c r="B931" s="10" t="s">
        <v>596</v>
      </c>
      <c r="C931" s="10">
        <v>710</v>
      </c>
      <c r="D931" s="3" t="s">
        <v>47</v>
      </c>
      <c r="E931" s="3">
        <v>60</v>
      </c>
      <c r="F931" s="3">
        <v>1</v>
      </c>
      <c r="G931" s="28">
        <v>29224</v>
      </c>
      <c r="H931" s="79">
        <v>14612</v>
      </c>
    </row>
    <row r="932" spans="1:8" x14ac:dyDescent="0.25">
      <c r="A932" s="33" t="s">
        <v>597</v>
      </c>
      <c r="B932" s="10" t="s">
        <v>598</v>
      </c>
      <c r="C932" s="10">
        <v>735</v>
      </c>
      <c r="D932" s="3" t="s">
        <v>47</v>
      </c>
      <c r="E932" s="3">
        <v>60</v>
      </c>
      <c r="F932" s="3">
        <v>1</v>
      </c>
      <c r="G932" s="28">
        <v>31242</v>
      </c>
      <c r="H932" s="79">
        <v>15621</v>
      </c>
    </row>
    <row r="933" spans="1:8" x14ac:dyDescent="0.25">
      <c r="A933" s="33" t="s">
        <v>599</v>
      </c>
      <c r="B933" s="10" t="s">
        <v>600</v>
      </c>
      <c r="C933" s="10">
        <v>940</v>
      </c>
      <c r="D933" s="3" t="s">
        <v>47</v>
      </c>
      <c r="E933" s="3">
        <v>60</v>
      </c>
      <c r="F933" s="3">
        <v>1</v>
      </c>
      <c r="G933" s="28">
        <v>32121</v>
      </c>
      <c r="H933" s="79">
        <v>16061</v>
      </c>
    </row>
    <row r="934" spans="1:8" x14ac:dyDescent="0.25">
      <c r="B934" s="10"/>
      <c r="C934" s="10" t="s">
        <v>43</v>
      </c>
      <c r="G934" s="28"/>
      <c r="H934" s="79"/>
    </row>
    <row r="935" spans="1:8" ht="15.75" x14ac:dyDescent="0.25">
      <c r="A935" s="22" t="s">
        <v>757</v>
      </c>
      <c r="B935" s="10"/>
      <c r="C935" s="10" t="s">
        <v>43</v>
      </c>
      <c r="G935" s="28"/>
      <c r="H935" s="79"/>
    </row>
    <row r="936" spans="1:8" s="15" customFormat="1" x14ac:dyDescent="0.25">
      <c r="A936" s="46" t="s">
        <v>567</v>
      </c>
      <c r="B936" s="27"/>
      <c r="C936" s="27" t="s">
        <v>43</v>
      </c>
      <c r="D936" s="14"/>
      <c r="E936" s="14"/>
      <c r="F936" s="14"/>
      <c r="G936" s="28">
        <v>1061</v>
      </c>
      <c r="H936" s="79">
        <v>531</v>
      </c>
    </row>
    <row r="937" spans="1:8" s="15" customFormat="1" x14ac:dyDescent="0.25">
      <c r="A937" s="46" t="s">
        <v>136</v>
      </c>
      <c r="B937" s="27"/>
      <c r="C937" s="27" t="s">
        <v>43</v>
      </c>
      <c r="D937" s="14"/>
      <c r="E937" s="14"/>
      <c r="F937" s="14"/>
      <c r="G937" s="28">
        <v>304</v>
      </c>
      <c r="H937" s="79">
        <v>152</v>
      </c>
    </row>
    <row r="938" spans="1:8" s="45" customFormat="1" x14ac:dyDescent="0.25">
      <c r="A938" s="43" t="s">
        <v>276</v>
      </c>
      <c r="B938" s="27"/>
      <c r="C938" s="27" t="s">
        <v>43</v>
      </c>
      <c r="D938" s="44"/>
      <c r="E938" s="44"/>
      <c r="F938" s="44"/>
      <c r="G938" s="28">
        <v>757</v>
      </c>
      <c r="H938" s="79">
        <v>379</v>
      </c>
    </row>
    <row r="939" spans="1:8" s="45" customFormat="1" x14ac:dyDescent="0.25">
      <c r="A939" s="43" t="s">
        <v>61</v>
      </c>
      <c r="B939" s="27"/>
      <c r="C939" s="27" t="s">
        <v>43</v>
      </c>
      <c r="D939" s="44"/>
      <c r="E939" s="44"/>
      <c r="F939" s="44"/>
      <c r="G939" s="28">
        <v>865</v>
      </c>
      <c r="H939" s="79">
        <v>433</v>
      </c>
    </row>
    <row r="940" spans="1:8" s="17" customFormat="1" x14ac:dyDescent="0.25">
      <c r="A940" s="12" t="s">
        <v>281</v>
      </c>
      <c r="B940" s="10"/>
      <c r="C940" s="10" t="s">
        <v>43</v>
      </c>
      <c r="D940" s="16"/>
      <c r="E940" s="16"/>
      <c r="F940" s="16"/>
      <c r="G940" s="28">
        <v>501</v>
      </c>
      <c r="H940" s="79">
        <v>251</v>
      </c>
    </row>
    <row r="941" spans="1:8" ht="30" x14ac:dyDescent="0.25">
      <c r="A941" s="1" t="s">
        <v>197</v>
      </c>
      <c r="B941" s="10"/>
      <c r="C941" s="10" t="s">
        <v>43</v>
      </c>
      <c r="G941" s="28" t="s">
        <v>74</v>
      </c>
      <c r="H941" s="79" t="s">
        <v>74</v>
      </c>
    </row>
    <row r="942" spans="1:8" ht="30" x14ac:dyDescent="0.25">
      <c r="A942" s="1" t="s">
        <v>198</v>
      </c>
      <c r="B942" s="10"/>
      <c r="C942" s="10" t="s">
        <v>43</v>
      </c>
      <c r="G942" s="28">
        <v>459</v>
      </c>
      <c r="H942" s="79">
        <v>230</v>
      </c>
    </row>
    <row r="943" spans="1:8" x14ac:dyDescent="0.25">
      <c r="A943" s="1" t="s">
        <v>200</v>
      </c>
      <c r="B943" s="10"/>
      <c r="C943" s="10" t="s">
        <v>43</v>
      </c>
      <c r="G943" s="28">
        <v>2100</v>
      </c>
      <c r="H943" s="79">
        <v>1050</v>
      </c>
    </row>
    <row r="944" spans="1:8" x14ac:dyDescent="0.25">
      <c r="A944" s="1" t="s">
        <v>601</v>
      </c>
      <c r="B944" s="10"/>
      <c r="C944" s="10" t="s">
        <v>43</v>
      </c>
      <c r="G944" s="28">
        <v>1587</v>
      </c>
      <c r="H944" s="79">
        <v>794</v>
      </c>
    </row>
    <row r="945" spans="1:8" s="15" customFormat="1" x14ac:dyDescent="0.25">
      <c r="A945" s="46" t="s">
        <v>534</v>
      </c>
      <c r="B945" s="27"/>
      <c r="C945" s="27" t="s">
        <v>43</v>
      </c>
      <c r="D945" s="14"/>
      <c r="E945" s="14"/>
      <c r="F945" s="14"/>
      <c r="G945" s="28">
        <v>1330</v>
      </c>
      <c r="H945" s="79">
        <v>665</v>
      </c>
    </row>
    <row r="946" spans="1:8" x14ac:dyDescent="0.25">
      <c r="A946" s="1" t="s">
        <v>588</v>
      </c>
      <c r="B946" s="10"/>
      <c r="C946" s="10" t="s">
        <v>43</v>
      </c>
      <c r="G946" s="28">
        <v>1763</v>
      </c>
      <c r="H946" s="79">
        <v>882</v>
      </c>
    </row>
    <row r="947" spans="1:8" s="11" customFormat="1" ht="30" x14ac:dyDescent="0.25">
      <c r="A947" s="12" t="s">
        <v>264</v>
      </c>
      <c r="B947" s="10"/>
      <c r="C947" s="10" t="s">
        <v>43</v>
      </c>
      <c r="D947" s="13"/>
      <c r="E947" s="13"/>
      <c r="F947" s="13"/>
      <c r="G947" s="28" t="s">
        <v>706</v>
      </c>
      <c r="H947" s="80" t="s">
        <v>852</v>
      </c>
    </row>
    <row r="948" spans="1:8" x14ac:dyDescent="0.25">
      <c r="A948" s="1" t="s">
        <v>399</v>
      </c>
      <c r="B948" s="10"/>
      <c r="C948" s="10" t="s">
        <v>43</v>
      </c>
      <c r="G948" s="28" t="s">
        <v>62</v>
      </c>
      <c r="H948" s="80" t="s">
        <v>62</v>
      </c>
    </row>
    <row r="949" spans="1:8" x14ac:dyDescent="0.25">
      <c r="A949" s="1" t="s">
        <v>71</v>
      </c>
      <c r="B949" s="10"/>
      <c r="C949" s="10" t="s">
        <v>43</v>
      </c>
      <c r="G949" s="28" t="s">
        <v>62</v>
      </c>
      <c r="H949" s="80" t="s">
        <v>62</v>
      </c>
    </row>
    <row r="950" spans="1:8" x14ac:dyDescent="0.25">
      <c r="A950" s="1" t="s">
        <v>602</v>
      </c>
      <c r="B950" s="10"/>
      <c r="C950" s="10" t="s">
        <v>43</v>
      </c>
      <c r="G950" s="28">
        <v>237</v>
      </c>
      <c r="H950" s="79">
        <v>119</v>
      </c>
    </row>
    <row r="951" spans="1:8" x14ac:dyDescent="0.25">
      <c r="A951" s="1" t="s">
        <v>556</v>
      </c>
      <c r="B951" s="10"/>
      <c r="C951" s="10" t="s">
        <v>43</v>
      </c>
      <c r="G951" s="28">
        <v>907</v>
      </c>
      <c r="H951" s="79">
        <v>454</v>
      </c>
    </row>
    <row r="952" spans="1:8" x14ac:dyDescent="0.25">
      <c r="A952" s="1" t="s">
        <v>603</v>
      </c>
      <c r="B952" s="10"/>
      <c r="C952" s="10" t="s">
        <v>43</v>
      </c>
      <c r="G952" s="28">
        <v>200</v>
      </c>
      <c r="H952" s="79">
        <v>100</v>
      </c>
    </row>
    <row r="953" spans="1:8" ht="45" x14ac:dyDescent="0.25">
      <c r="A953" s="1" t="s">
        <v>604</v>
      </c>
      <c r="B953" s="10"/>
      <c r="C953" s="10" t="s">
        <v>43</v>
      </c>
      <c r="G953" s="28">
        <v>2167</v>
      </c>
      <c r="H953" s="79">
        <v>1084</v>
      </c>
    </row>
    <row r="954" spans="1:8" s="15" customFormat="1" x14ac:dyDescent="0.25">
      <c r="A954" s="46" t="s">
        <v>796</v>
      </c>
      <c r="B954" s="27"/>
      <c r="C954" s="27" t="s">
        <v>43</v>
      </c>
      <c r="D954" s="14"/>
      <c r="E954" s="14"/>
      <c r="F954" s="14"/>
      <c r="G954" s="28">
        <v>457</v>
      </c>
      <c r="H954" s="79">
        <v>229</v>
      </c>
    </row>
    <row r="955" spans="1:8" x14ac:dyDescent="0.25">
      <c r="A955" s="1" t="s">
        <v>557</v>
      </c>
      <c r="B955" s="10"/>
      <c r="C955" s="10" t="s">
        <v>43</v>
      </c>
      <c r="G955" s="28" t="s">
        <v>74</v>
      </c>
      <c r="H955" s="79" t="s">
        <v>74</v>
      </c>
    </row>
    <row r="956" spans="1:8" x14ac:dyDescent="0.25">
      <c r="A956" s="1" t="s">
        <v>577</v>
      </c>
      <c r="B956" s="10"/>
      <c r="C956" s="10" t="s">
        <v>43</v>
      </c>
      <c r="G956" s="28">
        <v>289</v>
      </c>
      <c r="H956" s="79">
        <v>145</v>
      </c>
    </row>
    <row r="957" spans="1:8" x14ac:dyDescent="0.25">
      <c r="A957" s="1" t="s">
        <v>142</v>
      </c>
      <c r="B957" s="10"/>
      <c r="C957" s="10" t="s">
        <v>43</v>
      </c>
      <c r="G957" s="28" t="s">
        <v>74</v>
      </c>
      <c r="H957" s="79" t="s">
        <v>74</v>
      </c>
    </row>
    <row r="958" spans="1:8" x14ac:dyDescent="0.25">
      <c r="B958" s="10"/>
      <c r="C958" s="10" t="s">
        <v>43</v>
      </c>
      <c r="G958" s="28"/>
      <c r="H958" s="79"/>
    </row>
    <row r="959" spans="1:8" ht="18.75" x14ac:dyDescent="0.25">
      <c r="A959" s="20" t="s">
        <v>788</v>
      </c>
      <c r="B959" s="10"/>
      <c r="C959" s="10" t="s">
        <v>43</v>
      </c>
      <c r="G959" s="28"/>
      <c r="H959" s="79"/>
    </row>
    <row r="960" spans="1:8" x14ac:dyDescent="0.25">
      <c r="A960" s="8" t="s">
        <v>0</v>
      </c>
      <c r="B960" s="10"/>
      <c r="C960" s="10"/>
      <c r="D960" s="6"/>
      <c r="E960" s="6"/>
      <c r="F960" s="6"/>
      <c r="G960" s="28"/>
      <c r="H960" s="79"/>
    </row>
    <row r="961" spans="1:8" x14ac:dyDescent="0.25">
      <c r="A961" s="8" t="s">
        <v>722</v>
      </c>
      <c r="B961" s="10"/>
      <c r="C961" s="10" t="s">
        <v>43</v>
      </c>
      <c r="G961" s="28"/>
      <c r="H961" s="79"/>
    </row>
    <row r="962" spans="1:8" x14ac:dyDescent="0.25">
      <c r="A962" s="1" t="s">
        <v>632</v>
      </c>
      <c r="B962" s="10" t="s">
        <v>633</v>
      </c>
      <c r="C962" s="10">
        <v>390</v>
      </c>
      <c r="D962" s="3">
        <v>120</v>
      </c>
      <c r="E962" s="3">
        <v>60</v>
      </c>
      <c r="F962" s="3">
        <v>1</v>
      </c>
      <c r="G962" s="28">
        <v>15708</v>
      </c>
      <c r="H962" s="79">
        <v>7854</v>
      </c>
    </row>
    <row r="963" spans="1:8" x14ac:dyDescent="0.25">
      <c r="A963" s="1" t="s">
        <v>634</v>
      </c>
      <c r="B963" s="10" t="s">
        <v>635</v>
      </c>
      <c r="C963" s="10">
        <v>450</v>
      </c>
      <c r="D963" s="3">
        <v>120</v>
      </c>
      <c r="E963" s="3">
        <v>60</v>
      </c>
      <c r="F963" s="3">
        <v>1</v>
      </c>
      <c r="G963" s="28">
        <v>17479</v>
      </c>
      <c r="H963" s="79">
        <v>8740</v>
      </c>
    </row>
    <row r="964" spans="1:8" x14ac:dyDescent="0.25">
      <c r="B964" s="10"/>
      <c r="C964" s="10"/>
      <c r="G964" s="28"/>
      <c r="H964" s="79"/>
    </row>
    <row r="965" spans="1:8" x14ac:dyDescent="0.25">
      <c r="A965" s="8" t="s">
        <v>721</v>
      </c>
      <c r="B965" s="10"/>
      <c r="C965" s="10" t="s">
        <v>43</v>
      </c>
      <c r="G965" s="28"/>
      <c r="H965" s="79"/>
    </row>
    <row r="966" spans="1:8" x14ac:dyDescent="0.25">
      <c r="A966" s="1" t="s">
        <v>636</v>
      </c>
      <c r="B966" s="10" t="s">
        <v>637</v>
      </c>
      <c r="C966" s="10">
        <v>400</v>
      </c>
      <c r="D966" s="3">
        <v>120</v>
      </c>
      <c r="E966" s="3">
        <v>60</v>
      </c>
      <c r="F966" s="3">
        <v>1</v>
      </c>
      <c r="G966" s="28">
        <v>16163</v>
      </c>
      <c r="H966" s="79">
        <v>8082</v>
      </c>
    </row>
    <row r="967" spans="1:8" x14ac:dyDescent="0.25">
      <c r="A967" s="1" t="s">
        <v>638</v>
      </c>
      <c r="B967" s="10" t="s">
        <v>639</v>
      </c>
      <c r="C967" s="10">
        <v>460</v>
      </c>
      <c r="D967" s="3">
        <v>120</v>
      </c>
      <c r="E967" s="3">
        <v>60</v>
      </c>
      <c r="F967" s="3">
        <v>1</v>
      </c>
      <c r="G967" s="28">
        <v>17914</v>
      </c>
      <c r="H967" s="79">
        <v>8957</v>
      </c>
    </row>
    <row r="968" spans="1:8" x14ac:dyDescent="0.25">
      <c r="B968" s="10"/>
      <c r="C968" s="10"/>
      <c r="G968" s="28"/>
      <c r="H968" s="79"/>
    </row>
    <row r="969" spans="1:8" x14ac:dyDescent="0.25">
      <c r="A969" s="8" t="s">
        <v>720</v>
      </c>
      <c r="B969" s="10"/>
      <c r="C969" s="10" t="s">
        <v>43</v>
      </c>
      <c r="G969" s="28"/>
      <c r="H969" s="79"/>
    </row>
    <row r="970" spans="1:8" x14ac:dyDescent="0.25">
      <c r="A970" s="1" t="s">
        <v>640</v>
      </c>
      <c r="B970" s="10" t="s">
        <v>641</v>
      </c>
      <c r="C970" s="10">
        <v>390</v>
      </c>
      <c r="D970" s="3">
        <v>120</v>
      </c>
      <c r="E970" s="3">
        <v>60</v>
      </c>
      <c r="F970" s="3">
        <v>1</v>
      </c>
      <c r="G970" s="28">
        <v>15708</v>
      </c>
      <c r="H970" s="79">
        <v>7854</v>
      </c>
    </row>
    <row r="971" spans="1:8" x14ac:dyDescent="0.25">
      <c r="A971" s="1" t="s">
        <v>642</v>
      </c>
      <c r="B971" s="10" t="s">
        <v>643</v>
      </c>
      <c r="C971" s="10">
        <v>450</v>
      </c>
      <c r="D971" s="3">
        <v>120</v>
      </c>
      <c r="E971" s="3">
        <v>60</v>
      </c>
      <c r="F971" s="3">
        <v>1</v>
      </c>
      <c r="G971" s="28">
        <v>17479</v>
      </c>
      <c r="H971" s="79">
        <v>8740</v>
      </c>
    </row>
    <row r="972" spans="1:8" x14ac:dyDescent="0.25">
      <c r="B972" s="10"/>
      <c r="C972" s="10"/>
      <c r="G972" s="28"/>
      <c r="H972" s="79"/>
    </row>
    <row r="973" spans="1:8" x14ac:dyDescent="0.25">
      <c r="A973" s="8" t="s">
        <v>719</v>
      </c>
      <c r="B973" s="10"/>
      <c r="C973" s="10" t="s">
        <v>43</v>
      </c>
      <c r="G973" s="28"/>
      <c r="H973" s="79"/>
    </row>
    <row r="974" spans="1:8" x14ac:dyDescent="0.25">
      <c r="A974" s="1" t="s">
        <v>644</v>
      </c>
      <c r="B974" s="10" t="s">
        <v>645</v>
      </c>
      <c r="C974" s="10">
        <v>497</v>
      </c>
      <c r="D974" s="3">
        <v>120</v>
      </c>
      <c r="E974" s="3">
        <v>60</v>
      </c>
      <c r="F974" s="3">
        <v>1</v>
      </c>
      <c r="G974" s="28">
        <v>16163</v>
      </c>
      <c r="H974" s="79">
        <v>8082</v>
      </c>
    </row>
    <row r="975" spans="1:8" x14ac:dyDescent="0.25">
      <c r="A975" s="1" t="s">
        <v>646</v>
      </c>
      <c r="B975" s="10" t="s">
        <v>647</v>
      </c>
      <c r="C975" s="10">
        <v>460</v>
      </c>
      <c r="D975" s="3">
        <v>120</v>
      </c>
      <c r="E975" s="3">
        <v>60</v>
      </c>
      <c r="F975" s="3">
        <v>1</v>
      </c>
      <c r="G975" s="28">
        <v>17914</v>
      </c>
      <c r="H975" s="79">
        <v>8957</v>
      </c>
    </row>
    <row r="976" spans="1:8" x14ac:dyDescent="0.25">
      <c r="B976" s="10"/>
      <c r="C976" s="10"/>
      <c r="G976" s="28"/>
      <c r="H976" s="79"/>
    </row>
    <row r="977" spans="1:8" x14ac:dyDescent="0.25">
      <c r="A977" s="8" t="s">
        <v>797</v>
      </c>
      <c r="B977" s="10"/>
      <c r="C977" s="10" t="s">
        <v>43</v>
      </c>
      <c r="G977" s="28"/>
      <c r="H977" s="79"/>
    </row>
    <row r="978" spans="1:8" x14ac:dyDescent="0.25">
      <c r="A978" s="1" t="s">
        <v>648</v>
      </c>
      <c r="B978" s="10" t="s">
        <v>649</v>
      </c>
      <c r="C978" s="10">
        <v>275</v>
      </c>
      <c r="D978" s="3">
        <v>120</v>
      </c>
      <c r="E978" s="3">
        <v>60</v>
      </c>
      <c r="F978" s="3">
        <v>1</v>
      </c>
      <c r="G978" s="28">
        <v>7625</v>
      </c>
      <c r="H978" s="79">
        <v>3813</v>
      </c>
    </row>
    <row r="979" spans="1:8" x14ac:dyDescent="0.25">
      <c r="A979" s="1" t="s">
        <v>650</v>
      </c>
      <c r="B979" s="10" t="s">
        <v>651</v>
      </c>
      <c r="C979" s="10">
        <v>350</v>
      </c>
      <c r="D979" s="3">
        <v>120</v>
      </c>
      <c r="E979" s="3">
        <v>60</v>
      </c>
      <c r="F979" s="3">
        <v>1</v>
      </c>
      <c r="G979" s="28">
        <v>7930</v>
      </c>
      <c r="H979" s="79">
        <v>3965</v>
      </c>
    </row>
    <row r="980" spans="1:8" x14ac:dyDescent="0.25">
      <c r="B980" s="10"/>
      <c r="C980" s="10"/>
      <c r="G980" s="28"/>
      <c r="H980" s="79"/>
    </row>
    <row r="981" spans="1:8" x14ac:dyDescent="0.25">
      <c r="A981" s="8" t="s">
        <v>798</v>
      </c>
      <c r="B981" s="10"/>
      <c r="C981" s="10" t="s">
        <v>43</v>
      </c>
      <c r="G981" s="28"/>
      <c r="H981" s="79"/>
    </row>
    <row r="982" spans="1:8" x14ac:dyDescent="0.25">
      <c r="A982" s="1" t="s">
        <v>652</v>
      </c>
      <c r="B982" s="10" t="s">
        <v>649</v>
      </c>
      <c r="C982" s="10">
        <v>275</v>
      </c>
      <c r="D982" s="3">
        <v>120</v>
      </c>
      <c r="E982" s="3">
        <v>60</v>
      </c>
      <c r="F982" s="3">
        <v>1</v>
      </c>
      <c r="G982" s="28">
        <v>9401</v>
      </c>
      <c r="H982" s="79">
        <v>4701</v>
      </c>
    </row>
    <row r="983" spans="1:8" x14ac:dyDescent="0.25">
      <c r="A983" s="1" t="s">
        <v>653</v>
      </c>
      <c r="B983" s="10" t="s">
        <v>651</v>
      </c>
      <c r="C983" s="10">
        <v>350</v>
      </c>
      <c r="D983" s="3">
        <v>120</v>
      </c>
      <c r="E983" s="3">
        <v>60</v>
      </c>
      <c r="F983" s="3">
        <v>1</v>
      </c>
      <c r="G983" s="28">
        <v>9692</v>
      </c>
      <c r="H983" s="79">
        <v>4846</v>
      </c>
    </row>
    <row r="984" spans="1:8" x14ac:dyDescent="0.25">
      <c r="B984" s="10"/>
      <c r="C984" s="10"/>
      <c r="G984" s="28"/>
      <c r="H984" s="79"/>
    </row>
    <row r="985" spans="1:8" x14ac:dyDescent="0.25">
      <c r="A985" s="8" t="s">
        <v>45</v>
      </c>
      <c r="B985" s="10"/>
      <c r="C985" s="10" t="s">
        <v>43</v>
      </c>
      <c r="G985" s="28"/>
      <c r="H985" s="79"/>
    </row>
    <row r="986" spans="1:8" x14ac:dyDescent="0.25">
      <c r="A986" s="1" t="s">
        <v>654</v>
      </c>
      <c r="B986" s="10" t="s">
        <v>655</v>
      </c>
      <c r="C986" s="10">
        <v>290</v>
      </c>
      <c r="D986" s="3">
        <v>120</v>
      </c>
      <c r="E986" s="3">
        <v>60</v>
      </c>
      <c r="F986" s="3">
        <v>1</v>
      </c>
      <c r="G986" s="28">
        <v>10504</v>
      </c>
      <c r="H986" s="79">
        <v>5252</v>
      </c>
    </row>
    <row r="987" spans="1:8" x14ac:dyDescent="0.25">
      <c r="A987" s="1" t="s">
        <v>656</v>
      </c>
      <c r="B987" s="10" t="s">
        <v>657</v>
      </c>
      <c r="C987" s="10">
        <v>333</v>
      </c>
      <c r="D987" s="3">
        <v>120</v>
      </c>
      <c r="E987" s="3">
        <v>60</v>
      </c>
      <c r="F987" s="3">
        <v>1</v>
      </c>
      <c r="G987" s="28">
        <v>11091</v>
      </c>
      <c r="H987" s="79">
        <v>5546</v>
      </c>
    </row>
    <row r="988" spans="1:8" x14ac:dyDescent="0.25">
      <c r="A988" s="1" t="s">
        <v>658</v>
      </c>
      <c r="B988" s="10" t="s">
        <v>659</v>
      </c>
      <c r="C988" s="10">
        <v>375</v>
      </c>
      <c r="D988" s="3">
        <v>120</v>
      </c>
      <c r="E988" s="3">
        <v>60</v>
      </c>
      <c r="F988" s="3">
        <v>1</v>
      </c>
      <c r="G988" s="28">
        <v>11675</v>
      </c>
      <c r="H988" s="79">
        <v>5838</v>
      </c>
    </row>
    <row r="989" spans="1:8" x14ac:dyDescent="0.25">
      <c r="B989" s="10"/>
      <c r="C989" s="10"/>
      <c r="G989" s="28"/>
      <c r="H989" s="79"/>
    </row>
    <row r="990" spans="1:8" x14ac:dyDescent="0.25">
      <c r="A990" s="8" t="s">
        <v>723</v>
      </c>
      <c r="B990" s="10"/>
      <c r="G990" s="28"/>
      <c r="H990" s="79"/>
    </row>
    <row r="991" spans="1:8" x14ac:dyDescent="0.25">
      <c r="A991" s="1" t="s">
        <v>660</v>
      </c>
      <c r="B991" s="10" t="s">
        <v>655</v>
      </c>
      <c r="C991" s="10">
        <v>290</v>
      </c>
      <c r="D991" s="3">
        <v>120</v>
      </c>
      <c r="E991" s="3">
        <v>60</v>
      </c>
      <c r="F991" s="3">
        <v>1</v>
      </c>
      <c r="G991" s="28">
        <v>11556</v>
      </c>
      <c r="H991" s="79">
        <v>5778</v>
      </c>
    </row>
    <row r="992" spans="1:8" x14ac:dyDescent="0.25">
      <c r="A992" s="1" t="s">
        <v>661</v>
      </c>
      <c r="B992" s="10" t="s">
        <v>657</v>
      </c>
      <c r="C992" s="10">
        <v>333</v>
      </c>
      <c r="D992" s="3">
        <v>120</v>
      </c>
      <c r="E992" s="3">
        <v>60</v>
      </c>
      <c r="F992" s="3">
        <v>1</v>
      </c>
      <c r="G992" s="28">
        <v>12005</v>
      </c>
      <c r="H992" s="79">
        <v>6003</v>
      </c>
    </row>
    <row r="993" spans="1:8" x14ac:dyDescent="0.25">
      <c r="A993" s="1" t="s">
        <v>662</v>
      </c>
      <c r="B993" s="10" t="s">
        <v>659</v>
      </c>
      <c r="C993" s="10">
        <v>375</v>
      </c>
      <c r="D993" s="3">
        <v>120</v>
      </c>
      <c r="E993" s="3">
        <v>60</v>
      </c>
      <c r="F993" s="3">
        <v>1</v>
      </c>
      <c r="G993" s="28">
        <v>12275</v>
      </c>
      <c r="H993" s="79">
        <v>6138</v>
      </c>
    </row>
    <row r="994" spans="1:8" x14ac:dyDescent="0.25">
      <c r="B994" s="10"/>
      <c r="C994" s="10"/>
      <c r="G994" s="28"/>
      <c r="H994" s="79"/>
    </row>
    <row r="995" spans="1:8" ht="15.75" x14ac:dyDescent="0.25">
      <c r="A995" s="22" t="s">
        <v>781</v>
      </c>
      <c r="B995" s="10"/>
      <c r="C995" s="10" t="s">
        <v>43</v>
      </c>
      <c r="G995" s="28"/>
      <c r="H995" s="79"/>
    </row>
    <row r="996" spans="1:8" x14ac:dyDescent="0.25">
      <c r="A996" s="1" t="s">
        <v>663</v>
      </c>
      <c r="B996" s="10"/>
      <c r="C996" s="10" t="s">
        <v>43</v>
      </c>
      <c r="G996" s="28">
        <v>364</v>
      </c>
      <c r="H996" s="79">
        <v>182</v>
      </c>
    </row>
    <row r="997" spans="1:8" ht="30" x14ac:dyDescent="0.25">
      <c r="A997" s="1" t="s">
        <v>813</v>
      </c>
      <c r="B997" s="10"/>
      <c r="C997" s="10" t="s">
        <v>43</v>
      </c>
      <c r="G997" s="28">
        <v>552</v>
      </c>
      <c r="H997" s="79">
        <v>276</v>
      </c>
    </row>
    <row r="998" spans="1:8" x14ac:dyDescent="0.25">
      <c r="A998" s="1" t="s">
        <v>139</v>
      </c>
      <c r="B998" s="10"/>
      <c r="C998" s="10" t="s">
        <v>43</v>
      </c>
      <c r="G998" s="28">
        <v>516</v>
      </c>
      <c r="H998" s="79">
        <v>258</v>
      </c>
    </row>
    <row r="999" spans="1:8" x14ac:dyDescent="0.25">
      <c r="A999" s="1" t="s">
        <v>547</v>
      </c>
      <c r="B999" s="10"/>
      <c r="C999" s="10" t="s">
        <v>43</v>
      </c>
      <c r="G999" s="28">
        <v>907</v>
      </c>
      <c r="H999" s="79">
        <v>454</v>
      </c>
    </row>
    <row r="1000" spans="1:8" s="11" customFormat="1" ht="30" x14ac:dyDescent="0.25">
      <c r="A1000" s="12" t="s">
        <v>264</v>
      </c>
      <c r="B1000" s="10"/>
      <c r="C1000" s="10" t="s">
        <v>43</v>
      </c>
      <c r="D1000" s="13"/>
      <c r="E1000" s="13"/>
      <c r="F1000" s="13"/>
      <c r="G1000" s="28" t="s">
        <v>706</v>
      </c>
      <c r="H1000" s="80" t="s">
        <v>852</v>
      </c>
    </row>
    <row r="1001" spans="1:8" x14ac:dyDescent="0.25">
      <c r="A1001" s="1" t="s">
        <v>399</v>
      </c>
      <c r="B1001" s="10"/>
      <c r="C1001" s="10" t="s">
        <v>43</v>
      </c>
      <c r="G1001" s="28" t="s">
        <v>62</v>
      </c>
      <c r="H1001" s="80" t="s">
        <v>62</v>
      </c>
    </row>
    <row r="1002" spans="1:8" x14ac:dyDescent="0.25">
      <c r="A1002" s="1" t="s">
        <v>664</v>
      </c>
      <c r="B1002" s="10"/>
      <c r="C1002" s="10" t="s">
        <v>43</v>
      </c>
      <c r="G1002" s="28" t="s">
        <v>62</v>
      </c>
      <c r="H1002" s="80" t="s">
        <v>62</v>
      </c>
    </row>
    <row r="1003" spans="1:8" x14ac:dyDescent="0.25">
      <c r="A1003" s="1" t="s">
        <v>814</v>
      </c>
      <c r="B1003" s="10"/>
      <c r="C1003" s="10" t="s">
        <v>43</v>
      </c>
      <c r="G1003" s="28">
        <v>535</v>
      </c>
      <c r="H1003" s="79">
        <v>268</v>
      </c>
    </row>
    <row r="1004" spans="1:8" ht="30" x14ac:dyDescent="0.25">
      <c r="A1004" s="1" t="s">
        <v>665</v>
      </c>
      <c r="B1004" s="10"/>
      <c r="C1004" s="10" t="s">
        <v>43</v>
      </c>
      <c r="G1004" s="28">
        <v>637</v>
      </c>
      <c r="H1004" s="79">
        <v>319</v>
      </c>
    </row>
    <row r="1005" spans="1:8" ht="30" x14ac:dyDescent="0.25">
      <c r="A1005" s="1" t="s">
        <v>666</v>
      </c>
      <c r="B1005" s="10"/>
      <c r="C1005" s="10" t="s">
        <v>43</v>
      </c>
      <c r="G1005" s="28">
        <v>682</v>
      </c>
      <c r="H1005" s="79">
        <v>341</v>
      </c>
    </row>
    <row r="1006" spans="1:8" x14ac:dyDescent="0.25">
      <c r="A1006" s="1" t="s">
        <v>533</v>
      </c>
      <c r="B1006" s="10"/>
      <c r="C1006" s="10" t="s">
        <v>43</v>
      </c>
      <c r="G1006" s="28">
        <v>273</v>
      </c>
      <c r="H1006" s="79">
        <v>137</v>
      </c>
    </row>
    <row r="1007" spans="1:8" x14ac:dyDescent="0.25">
      <c r="B1007" s="10"/>
      <c r="C1007" s="10"/>
      <c r="G1007" s="28"/>
      <c r="H1007" s="79"/>
    </row>
    <row r="1008" spans="1:8" s="15" customFormat="1" ht="37.5" x14ac:dyDescent="0.25">
      <c r="A1008" s="62" t="s">
        <v>834</v>
      </c>
      <c r="B1008" s="27"/>
      <c r="C1008" s="27" t="s">
        <v>43</v>
      </c>
      <c r="D1008" s="14"/>
      <c r="E1008" s="14"/>
      <c r="F1008" s="14"/>
      <c r="G1008" s="28"/>
      <c r="H1008" s="79"/>
    </row>
    <row r="1009" spans="1:8" s="15" customFormat="1" x14ac:dyDescent="0.25">
      <c r="A1009" s="71" t="s">
        <v>752</v>
      </c>
      <c r="B1009" s="27"/>
      <c r="C1009" s="27"/>
      <c r="D1009" s="14"/>
      <c r="E1009" s="14"/>
      <c r="F1009" s="14"/>
      <c r="G1009" s="28"/>
      <c r="H1009" s="79"/>
    </row>
    <row r="1010" spans="1:8" s="15" customFormat="1" x14ac:dyDescent="0.25">
      <c r="A1010" s="8" t="s">
        <v>0</v>
      </c>
      <c r="B1010" s="27"/>
      <c r="C1010" s="27"/>
      <c r="D1010" s="14"/>
      <c r="E1010" s="14"/>
      <c r="F1010" s="14"/>
      <c r="G1010" s="28"/>
      <c r="H1010" s="79"/>
    </row>
    <row r="1011" spans="1:8" s="15" customFormat="1" x14ac:dyDescent="0.25">
      <c r="A1011" s="46" t="s">
        <v>613</v>
      </c>
      <c r="B1011" s="27" t="s">
        <v>843</v>
      </c>
      <c r="C1011" s="27">
        <v>450</v>
      </c>
      <c r="D1011" s="14">
        <v>120</v>
      </c>
      <c r="E1011" s="14">
        <v>60</v>
      </c>
      <c r="F1011" s="14">
        <v>1</v>
      </c>
      <c r="G1011" s="28">
        <v>16828</v>
      </c>
      <c r="H1011" s="79">
        <v>8414</v>
      </c>
    </row>
    <row r="1012" spans="1:8" s="15" customFormat="1" x14ac:dyDescent="0.25">
      <c r="A1012" s="46" t="s">
        <v>614</v>
      </c>
      <c r="B1012" s="27" t="s">
        <v>844</v>
      </c>
      <c r="C1012" s="27">
        <v>605</v>
      </c>
      <c r="D1012" s="14">
        <v>120</v>
      </c>
      <c r="E1012" s="14">
        <v>60</v>
      </c>
      <c r="F1012" s="14">
        <v>1</v>
      </c>
      <c r="G1012" s="28">
        <v>18052</v>
      </c>
      <c r="H1012" s="79">
        <v>9026</v>
      </c>
    </row>
    <row r="1013" spans="1:8" s="15" customFormat="1" x14ac:dyDescent="0.25">
      <c r="A1013" s="46" t="s">
        <v>615</v>
      </c>
      <c r="B1013" s="27" t="s">
        <v>845</v>
      </c>
      <c r="C1013" s="27">
        <v>760</v>
      </c>
      <c r="D1013" s="14">
        <v>120</v>
      </c>
      <c r="E1013" s="14">
        <v>60</v>
      </c>
      <c r="F1013" s="14">
        <v>1</v>
      </c>
      <c r="G1013" s="28">
        <v>20908</v>
      </c>
      <c r="H1013" s="79">
        <v>10454</v>
      </c>
    </row>
    <row r="1014" spans="1:8" s="15" customFormat="1" x14ac:dyDescent="0.25">
      <c r="A1014" s="46" t="s">
        <v>616</v>
      </c>
      <c r="B1014" s="27" t="s">
        <v>846</v>
      </c>
      <c r="C1014" s="27">
        <v>915</v>
      </c>
      <c r="D1014" s="14">
        <v>120</v>
      </c>
      <c r="E1014" s="14">
        <v>60</v>
      </c>
      <c r="F1014" s="14">
        <v>1</v>
      </c>
      <c r="G1014" s="28">
        <v>22132</v>
      </c>
      <c r="H1014" s="79">
        <v>11066</v>
      </c>
    </row>
    <row r="1015" spans="1:8" s="15" customFormat="1" x14ac:dyDescent="0.25">
      <c r="A1015" s="46"/>
      <c r="B1015" s="27"/>
      <c r="C1015" s="27" t="s">
        <v>43</v>
      </c>
      <c r="D1015" s="14"/>
      <c r="E1015" s="14"/>
      <c r="F1015" s="14"/>
      <c r="G1015" s="28"/>
      <c r="H1015" s="79"/>
    </row>
    <row r="1016" spans="1:8" s="15" customFormat="1" x14ac:dyDescent="0.25">
      <c r="A1016" s="46" t="s">
        <v>617</v>
      </c>
      <c r="B1016" s="27" t="s">
        <v>843</v>
      </c>
      <c r="C1016" s="27">
        <v>450</v>
      </c>
      <c r="D1016" s="14">
        <v>120</v>
      </c>
      <c r="E1016" s="14">
        <v>60</v>
      </c>
      <c r="F1016" s="14">
        <v>1</v>
      </c>
      <c r="G1016" s="28">
        <v>16828</v>
      </c>
      <c r="H1016" s="79">
        <v>8414</v>
      </c>
    </row>
    <row r="1017" spans="1:8" s="15" customFormat="1" x14ac:dyDescent="0.25">
      <c r="A1017" s="46" t="s">
        <v>618</v>
      </c>
      <c r="B1017" s="27" t="s">
        <v>844</v>
      </c>
      <c r="C1017" s="27">
        <v>605</v>
      </c>
      <c r="D1017" s="14">
        <v>120</v>
      </c>
      <c r="E1017" s="14">
        <v>60</v>
      </c>
      <c r="F1017" s="14">
        <v>1</v>
      </c>
      <c r="G1017" s="28">
        <v>18052</v>
      </c>
      <c r="H1017" s="79">
        <v>9026</v>
      </c>
    </row>
    <row r="1018" spans="1:8" s="15" customFormat="1" x14ac:dyDescent="0.25">
      <c r="A1018" s="46" t="s">
        <v>619</v>
      </c>
      <c r="B1018" s="27" t="s">
        <v>845</v>
      </c>
      <c r="C1018" s="27">
        <v>760</v>
      </c>
      <c r="D1018" s="14">
        <v>120</v>
      </c>
      <c r="E1018" s="14">
        <v>60</v>
      </c>
      <c r="F1018" s="14">
        <v>1</v>
      </c>
      <c r="G1018" s="28">
        <v>20908</v>
      </c>
      <c r="H1018" s="79">
        <v>10454</v>
      </c>
    </row>
    <row r="1019" spans="1:8" s="15" customFormat="1" x14ac:dyDescent="0.25">
      <c r="A1019" s="46" t="s">
        <v>620</v>
      </c>
      <c r="B1019" s="27" t="s">
        <v>846</v>
      </c>
      <c r="C1019" s="27">
        <v>915</v>
      </c>
      <c r="D1019" s="14">
        <v>120</v>
      </c>
      <c r="E1019" s="14">
        <v>60</v>
      </c>
      <c r="F1019" s="14">
        <v>1</v>
      </c>
      <c r="G1019" s="28">
        <v>22132</v>
      </c>
      <c r="H1019" s="79">
        <v>11066</v>
      </c>
    </row>
    <row r="1020" spans="1:8" s="15" customFormat="1" x14ac:dyDescent="0.25">
      <c r="A1020" s="46"/>
      <c r="B1020" s="27"/>
      <c r="C1020" s="27"/>
      <c r="D1020" s="14"/>
      <c r="E1020" s="14"/>
      <c r="F1020" s="14"/>
      <c r="G1020" s="28"/>
      <c r="H1020" s="79"/>
    </row>
    <row r="1021" spans="1:8" s="15" customFormat="1" x14ac:dyDescent="0.25">
      <c r="A1021" s="58" t="s">
        <v>762</v>
      </c>
      <c r="B1021" s="27"/>
      <c r="C1021" s="27"/>
      <c r="D1021" s="14"/>
      <c r="E1021" s="14"/>
      <c r="F1021" s="14"/>
      <c r="G1021" s="28"/>
      <c r="H1021" s="79"/>
    </row>
    <row r="1022" spans="1:8" s="15" customFormat="1" x14ac:dyDescent="0.25">
      <c r="A1022" s="46" t="s">
        <v>605</v>
      </c>
      <c r="B1022" s="27" t="s">
        <v>847</v>
      </c>
      <c r="C1022" s="27">
        <v>365</v>
      </c>
      <c r="D1022" s="14">
        <v>120</v>
      </c>
      <c r="E1022" s="14">
        <v>60</v>
      </c>
      <c r="F1022" s="14">
        <v>1</v>
      </c>
      <c r="G1022" s="28">
        <v>16726</v>
      </c>
      <c r="H1022" s="79">
        <v>8363</v>
      </c>
    </row>
    <row r="1023" spans="1:8" s="15" customFormat="1" x14ac:dyDescent="0.25">
      <c r="A1023" s="46" t="s">
        <v>606</v>
      </c>
      <c r="B1023" s="27" t="s">
        <v>848</v>
      </c>
      <c r="C1023" s="27">
        <v>495</v>
      </c>
      <c r="D1023" s="14">
        <v>120</v>
      </c>
      <c r="E1023" s="14">
        <v>60</v>
      </c>
      <c r="F1023" s="14">
        <v>1</v>
      </c>
      <c r="G1023" s="28">
        <v>17950</v>
      </c>
      <c r="H1023" s="79">
        <v>8975</v>
      </c>
    </row>
    <row r="1024" spans="1:8" s="15" customFormat="1" x14ac:dyDescent="0.25">
      <c r="A1024" s="46" t="s">
        <v>607</v>
      </c>
      <c r="B1024" s="27" t="s">
        <v>849</v>
      </c>
      <c r="C1024" s="27">
        <v>620</v>
      </c>
      <c r="D1024" s="14">
        <v>120</v>
      </c>
      <c r="E1024" s="14">
        <v>60</v>
      </c>
      <c r="F1024" s="14">
        <v>1</v>
      </c>
      <c r="G1024" s="28">
        <v>20806</v>
      </c>
      <c r="H1024" s="79">
        <v>10403</v>
      </c>
    </row>
    <row r="1025" spans="1:8" s="15" customFormat="1" x14ac:dyDescent="0.25">
      <c r="A1025" s="46" t="s">
        <v>608</v>
      </c>
      <c r="B1025" s="27" t="s">
        <v>850</v>
      </c>
      <c r="C1025" s="27">
        <v>750</v>
      </c>
      <c r="D1025" s="14">
        <v>120</v>
      </c>
      <c r="E1025" s="14">
        <v>60</v>
      </c>
      <c r="F1025" s="14">
        <v>1</v>
      </c>
      <c r="G1025" s="28">
        <v>22030</v>
      </c>
      <c r="H1025" s="79">
        <v>11015</v>
      </c>
    </row>
    <row r="1026" spans="1:8" s="15" customFormat="1" x14ac:dyDescent="0.25">
      <c r="A1026" s="46"/>
      <c r="B1026" s="27"/>
      <c r="C1026" s="27"/>
      <c r="D1026" s="14"/>
      <c r="E1026" s="14"/>
      <c r="F1026" s="14"/>
      <c r="G1026" s="28"/>
      <c r="H1026" s="79"/>
    </row>
    <row r="1027" spans="1:8" s="15" customFormat="1" x14ac:dyDescent="0.25">
      <c r="A1027" s="46" t="s">
        <v>609</v>
      </c>
      <c r="B1027" s="27" t="s">
        <v>847</v>
      </c>
      <c r="C1027" s="27">
        <v>365</v>
      </c>
      <c r="D1027" s="14">
        <v>120</v>
      </c>
      <c r="E1027" s="14">
        <v>60</v>
      </c>
      <c r="F1027" s="14">
        <v>1</v>
      </c>
      <c r="G1027" s="28">
        <v>16726</v>
      </c>
      <c r="H1027" s="79">
        <v>8363</v>
      </c>
    </row>
    <row r="1028" spans="1:8" s="15" customFormat="1" x14ac:dyDescent="0.25">
      <c r="A1028" s="46" t="s">
        <v>610</v>
      </c>
      <c r="B1028" s="27" t="s">
        <v>848</v>
      </c>
      <c r="C1028" s="27">
        <v>495</v>
      </c>
      <c r="D1028" s="14">
        <v>120</v>
      </c>
      <c r="E1028" s="14">
        <v>60</v>
      </c>
      <c r="F1028" s="14">
        <v>1</v>
      </c>
      <c r="G1028" s="28">
        <v>17950</v>
      </c>
      <c r="H1028" s="79">
        <v>8975</v>
      </c>
    </row>
    <row r="1029" spans="1:8" s="15" customFormat="1" x14ac:dyDescent="0.25">
      <c r="A1029" s="46" t="s">
        <v>611</v>
      </c>
      <c r="B1029" s="27" t="s">
        <v>849</v>
      </c>
      <c r="C1029" s="27">
        <v>620</v>
      </c>
      <c r="D1029" s="14">
        <v>120</v>
      </c>
      <c r="E1029" s="14">
        <v>60</v>
      </c>
      <c r="F1029" s="14">
        <v>1</v>
      </c>
      <c r="G1029" s="28">
        <v>20806</v>
      </c>
      <c r="H1029" s="79">
        <v>10403</v>
      </c>
    </row>
    <row r="1030" spans="1:8" s="15" customFormat="1" x14ac:dyDescent="0.25">
      <c r="A1030" s="46" t="s">
        <v>612</v>
      </c>
      <c r="B1030" s="27" t="s">
        <v>850</v>
      </c>
      <c r="C1030" s="27">
        <v>750</v>
      </c>
      <c r="D1030" s="14">
        <v>120</v>
      </c>
      <c r="E1030" s="14">
        <v>60</v>
      </c>
      <c r="F1030" s="14">
        <v>1</v>
      </c>
      <c r="G1030" s="28">
        <v>22030</v>
      </c>
      <c r="H1030" s="79">
        <v>11015</v>
      </c>
    </row>
    <row r="1031" spans="1:8" s="15" customFormat="1" x14ac:dyDescent="0.25">
      <c r="A1031" s="46"/>
      <c r="B1031" s="27"/>
      <c r="C1031" s="27"/>
      <c r="D1031" s="14"/>
      <c r="E1031" s="14"/>
      <c r="F1031" s="14"/>
      <c r="G1031" s="28"/>
      <c r="H1031" s="79"/>
    </row>
    <row r="1032" spans="1:8" s="15" customFormat="1" ht="15.75" x14ac:dyDescent="0.25">
      <c r="A1032" s="61" t="s">
        <v>757</v>
      </c>
      <c r="B1032" s="27"/>
      <c r="C1032" s="27"/>
      <c r="D1032" s="14"/>
      <c r="E1032" s="14"/>
      <c r="F1032" s="14"/>
      <c r="G1032" s="28"/>
      <c r="H1032" s="79"/>
    </row>
    <row r="1033" spans="1:8" s="15" customFormat="1" x14ac:dyDescent="0.25">
      <c r="A1033" s="46" t="s">
        <v>629</v>
      </c>
      <c r="B1033" s="27"/>
      <c r="C1033" s="27"/>
      <c r="D1033" s="14"/>
      <c r="E1033" s="14"/>
      <c r="F1033" s="14"/>
      <c r="G1033" s="28">
        <v>757</v>
      </c>
      <c r="H1033" s="79">
        <v>379</v>
      </c>
    </row>
    <row r="1034" spans="1:8" s="15" customFormat="1" ht="30" x14ac:dyDescent="0.25">
      <c r="A1034" s="46" t="s">
        <v>197</v>
      </c>
      <c r="B1034" s="27"/>
      <c r="C1034" s="27"/>
      <c r="D1034" s="14"/>
      <c r="E1034" s="14"/>
      <c r="F1034" s="14"/>
      <c r="G1034" s="4" t="s">
        <v>74</v>
      </c>
      <c r="H1034" s="79" t="s">
        <v>74</v>
      </c>
    </row>
    <row r="1035" spans="1:8" s="15" customFormat="1" ht="30" x14ac:dyDescent="0.25">
      <c r="A1035" s="46" t="s">
        <v>198</v>
      </c>
      <c r="B1035" s="27"/>
      <c r="C1035" s="27"/>
      <c r="D1035" s="14"/>
      <c r="E1035" s="14"/>
      <c r="F1035" s="14"/>
      <c r="G1035" s="28">
        <v>459</v>
      </c>
      <c r="H1035" s="79">
        <v>230</v>
      </c>
    </row>
    <row r="1036" spans="1:8" s="15" customFormat="1" x14ac:dyDescent="0.25">
      <c r="A1036" s="46" t="s">
        <v>627</v>
      </c>
      <c r="B1036" s="27"/>
      <c r="C1036" s="27"/>
      <c r="D1036" s="14"/>
      <c r="E1036" s="14"/>
      <c r="F1036" s="14"/>
      <c r="G1036" s="28">
        <v>1587</v>
      </c>
      <c r="H1036" s="79">
        <v>794</v>
      </c>
    </row>
    <row r="1037" spans="1:8" s="15" customFormat="1" x14ac:dyDescent="0.25">
      <c r="A1037" s="46" t="s">
        <v>628</v>
      </c>
      <c r="B1037" s="27"/>
      <c r="C1037" s="27"/>
      <c r="D1037" s="14"/>
      <c r="E1037" s="14"/>
      <c r="F1037" s="14"/>
      <c r="G1037" s="28" t="s">
        <v>74</v>
      </c>
      <c r="H1037" s="79" t="s">
        <v>74</v>
      </c>
    </row>
    <row r="1038" spans="1:8" s="15" customFormat="1" x14ac:dyDescent="0.25">
      <c r="A1038" s="46" t="s">
        <v>630</v>
      </c>
      <c r="B1038" s="27"/>
      <c r="C1038" s="27"/>
      <c r="D1038" s="14"/>
      <c r="E1038" s="14"/>
      <c r="F1038" s="14"/>
      <c r="G1038" s="28">
        <v>2100</v>
      </c>
      <c r="H1038" s="79">
        <v>1050</v>
      </c>
    </row>
    <row r="1039" spans="1:8" s="15" customFormat="1" x14ac:dyDescent="0.25">
      <c r="A1039" s="46" t="s">
        <v>631</v>
      </c>
      <c r="B1039" s="27"/>
      <c r="C1039" s="27"/>
      <c r="D1039" s="14"/>
      <c r="E1039" s="14"/>
      <c r="F1039" s="14"/>
      <c r="G1039" s="28">
        <v>415</v>
      </c>
      <c r="H1039" s="79">
        <v>208</v>
      </c>
    </row>
    <row r="1040" spans="1:8" s="15" customFormat="1" x14ac:dyDescent="0.25">
      <c r="A1040" s="73" t="s">
        <v>835</v>
      </c>
      <c r="B1040" s="27"/>
      <c r="C1040" s="27"/>
      <c r="D1040" s="14"/>
      <c r="E1040" s="14"/>
      <c r="F1040" s="14"/>
      <c r="G1040" s="28">
        <v>402</v>
      </c>
      <c r="H1040" s="79">
        <v>201</v>
      </c>
    </row>
    <row r="1041" spans="1:8" s="15" customFormat="1" x14ac:dyDescent="0.25">
      <c r="A1041" s="73" t="s">
        <v>831</v>
      </c>
      <c r="B1041" s="27"/>
      <c r="C1041" s="27"/>
      <c r="D1041" s="14"/>
      <c r="E1041" s="14"/>
      <c r="F1041" s="14"/>
      <c r="G1041" s="28">
        <v>1329</v>
      </c>
      <c r="H1041" s="79">
        <v>665</v>
      </c>
    </row>
    <row r="1042" spans="1:8" s="15" customFormat="1" x14ac:dyDescent="0.25">
      <c r="A1042" s="46" t="s">
        <v>622</v>
      </c>
      <c r="B1042" s="27"/>
      <c r="C1042" s="27"/>
      <c r="D1042" s="14"/>
      <c r="E1042" s="14"/>
      <c r="F1042" s="14"/>
      <c r="G1042" s="28">
        <v>579</v>
      </c>
      <c r="H1042" s="79">
        <v>290</v>
      </c>
    </row>
    <row r="1043" spans="1:8" s="15" customFormat="1" x14ac:dyDescent="0.25">
      <c r="A1043" s="46" t="s">
        <v>623</v>
      </c>
      <c r="B1043" s="27"/>
      <c r="C1043" s="27"/>
      <c r="D1043" s="14"/>
      <c r="E1043" s="14"/>
      <c r="F1043" s="14"/>
      <c r="G1043" s="28" t="s">
        <v>74</v>
      </c>
      <c r="H1043" s="79" t="s">
        <v>74</v>
      </c>
    </row>
    <row r="1044" spans="1:8" s="15" customFormat="1" x14ac:dyDescent="0.25">
      <c r="A1044" s="46" t="s">
        <v>625</v>
      </c>
      <c r="B1044" s="27"/>
      <c r="C1044" s="27"/>
      <c r="D1044" s="14"/>
      <c r="E1044" s="14"/>
      <c r="F1044" s="14"/>
      <c r="G1044" s="28">
        <v>600</v>
      </c>
      <c r="H1044" s="79">
        <v>300</v>
      </c>
    </row>
    <row r="1045" spans="1:8" s="15" customFormat="1" x14ac:dyDescent="0.25">
      <c r="A1045" s="46" t="s">
        <v>626</v>
      </c>
      <c r="B1045" s="27"/>
      <c r="C1045" s="27"/>
      <c r="D1045" s="14"/>
      <c r="E1045" s="14"/>
      <c r="F1045" s="14"/>
      <c r="G1045" s="28">
        <v>437</v>
      </c>
      <c r="H1045" s="79">
        <v>219</v>
      </c>
    </row>
    <row r="1046" spans="1:8" s="15" customFormat="1" x14ac:dyDescent="0.25">
      <c r="A1046" s="46" t="s">
        <v>621</v>
      </c>
      <c r="B1046" s="27"/>
      <c r="C1046" s="27"/>
      <c r="D1046" s="14"/>
      <c r="E1046" s="14"/>
      <c r="F1046" s="14"/>
      <c r="G1046" s="28" t="s">
        <v>74</v>
      </c>
      <c r="H1046" s="79" t="s">
        <v>74</v>
      </c>
    </row>
    <row r="1047" spans="1:8" s="15" customFormat="1" x14ac:dyDescent="0.25">
      <c r="A1047" s="46" t="s">
        <v>624</v>
      </c>
      <c r="B1047" s="27"/>
      <c r="C1047" s="27"/>
      <c r="D1047" s="14"/>
      <c r="E1047" s="14"/>
      <c r="F1047" s="14"/>
      <c r="G1047" s="28">
        <v>920</v>
      </c>
      <c r="H1047" s="79">
        <v>460</v>
      </c>
    </row>
    <row r="1048" spans="1:8" x14ac:dyDescent="0.25">
      <c r="G1048" s="28"/>
      <c r="H1048" s="79"/>
    </row>
    <row r="1049" spans="1:8" x14ac:dyDescent="0.25">
      <c r="B1049" s="10"/>
      <c r="C1049" s="10" t="s">
        <v>43</v>
      </c>
      <c r="G1049" s="28"/>
      <c r="H1049" s="79"/>
    </row>
    <row r="1050" spans="1:8" ht="18.75" x14ac:dyDescent="0.25">
      <c r="A1050" s="20" t="s">
        <v>782</v>
      </c>
      <c r="B1050" s="10"/>
      <c r="C1050" s="10" t="s">
        <v>43</v>
      </c>
      <c r="G1050" s="28"/>
      <c r="H1050" s="79"/>
    </row>
    <row r="1051" spans="1:8" x14ac:dyDescent="0.25">
      <c r="A1051" s="8" t="s">
        <v>841</v>
      </c>
      <c r="B1051" s="10"/>
      <c r="C1051" s="10" t="s">
        <v>43</v>
      </c>
      <c r="D1051" s="6"/>
      <c r="E1051" s="6"/>
      <c r="F1051" s="6"/>
      <c r="G1051" s="28"/>
      <c r="H1051" s="79"/>
    </row>
    <row r="1052" spans="1:8" x14ac:dyDescent="0.25">
      <c r="A1052" s="25" t="s">
        <v>667</v>
      </c>
      <c r="B1052" s="10" t="s">
        <v>304</v>
      </c>
      <c r="C1052" s="10">
        <v>490</v>
      </c>
      <c r="D1052" s="3">
        <v>120</v>
      </c>
      <c r="E1052" s="3">
        <v>60</v>
      </c>
      <c r="F1052" s="3">
        <v>1</v>
      </c>
      <c r="G1052" s="28">
        <v>23353</v>
      </c>
      <c r="H1052" s="79">
        <v>11677</v>
      </c>
    </row>
    <row r="1053" spans="1:8" x14ac:dyDescent="0.25">
      <c r="A1053" s="25" t="s">
        <v>668</v>
      </c>
      <c r="B1053" s="10" t="s">
        <v>306</v>
      </c>
      <c r="C1053" s="10">
        <v>580</v>
      </c>
      <c r="D1053" s="3" t="s">
        <v>47</v>
      </c>
      <c r="E1053" s="3">
        <v>60</v>
      </c>
      <c r="F1053" s="3">
        <v>1</v>
      </c>
      <c r="G1053" s="28">
        <v>24629</v>
      </c>
      <c r="H1053" s="79">
        <v>12315</v>
      </c>
    </row>
    <row r="1054" spans="1:8" x14ac:dyDescent="0.25">
      <c r="A1054" s="25" t="s">
        <v>669</v>
      </c>
      <c r="B1054" s="10" t="s">
        <v>310</v>
      </c>
      <c r="C1054" s="10">
        <v>800</v>
      </c>
      <c r="D1054" s="3" t="s">
        <v>47</v>
      </c>
      <c r="E1054" s="3">
        <v>60</v>
      </c>
      <c r="F1054" s="3">
        <v>1</v>
      </c>
      <c r="G1054" s="28">
        <v>28351</v>
      </c>
      <c r="H1054" s="79">
        <v>14176</v>
      </c>
    </row>
    <row r="1055" spans="1:8" x14ac:dyDescent="0.25">
      <c r="A1055" s="1" t="s">
        <v>670</v>
      </c>
      <c r="B1055" s="10"/>
      <c r="C1055" s="10" t="s">
        <v>43</v>
      </c>
      <c r="D1055" s="6"/>
      <c r="E1055" s="6"/>
      <c r="F1055" s="6"/>
      <c r="G1055" s="28"/>
      <c r="H1055" s="79"/>
    </row>
    <row r="1056" spans="1:8" x14ac:dyDescent="0.25">
      <c r="B1056" s="10"/>
      <c r="C1056" s="10" t="s">
        <v>43</v>
      </c>
      <c r="D1056" s="6"/>
      <c r="E1056" s="6"/>
      <c r="F1056" s="6"/>
      <c r="G1056" s="28"/>
      <c r="H1056" s="79"/>
    </row>
    <row r="1057" spans="1:8" x14ac:dyDescent="0.25">
      <c r="B1057" s="10"/>
      <c r="C1057" s="10" t="s">
        <v>43</v>
      </c>
      <c r="G1057" s="28"/>
      <c r="H1057" s="79"/>
    </row>
    <row r="1058" spans="1:8" ht="18.75" x14ac:dyDescent="0.25">
      <c r="A1058" s="20" t="s">
        <v>786</v>
      </c>
      <c r="B1058" s="10"/>
      <c r="C1058" s="10" t="s">
        <v>43</v>
      </c>
      <c r="G1058" s="28"/>
      <c r="H1058" s="79"/>
    </row>
    <row r="1059" spans="1:8" x14ac:dyDescent="0.25">
      <c r="A1059" s="8" t="s">
        <v>724</v>
      </c>
      <c r="B1059" s="10"/>
      <c r="C1059" s="10" t="s">
        <v>43</v>
      </c>
      <c r="G1059" s="28"/>
      <c r="H1059" s="79"/>
    </row>
    <row r="1060" spans="1:8" x14ac:dyDescent="0.25">
      <c r="A1060" s="1" t="s">
        <v>671</v>
      </c>
      <c r="B1060" s="10" t="s">
        <v>672</v>
      </c>
      <c r="C1060" s="10">
        <v>390</v>
      </c>
      <c r="D1060" s="3">
        <v>120</v>
      </c>
      <c r="E1060" s="3">
        <v>60</v>
      </c>
      <c r="F1060" s="3">
        <v>1</v>
      </c>
      <c r="G1060" s="28">
        <v>13307</v>
      </c>
      <c r="H1060" s="79">
        <v>6654</v>
      </c>
    </row>
    <row r="1061" spans="1:8" x14ac:dyDescent="0.25">
      <c r="A1061" s="1" t="s">
        <v>673</v>
      </c>
      <c r="B1061" s="10" t="s">
        <v>674</v>
      </c>
      <c r="C1061" s="10">
        <v>450</v>
      </c>
      <c r="D1061" s="3">
        <v>120</v>
      </c>
      <c r="E1061" s="3">
        <v>60</v>
      </c>
      <c r="F1061" s="3">
        <v>1</v>
      </c>
      <c r="G1061" s="28">
        <v>14923</v>
      </c>
      <c r="H1061" s="79">
        <v>7462</v>
      </c>
    </row>
    <row r="1062" spans="1:8" x14ac:dyDescent="0.25">
      <c r="B1062" s="10"/>
      <c r="C1062" s="10" t="s">
        <v>43</v>
      </c>
      <c r="G1062" s="28"/>
      <c r="H1062" s="79"/>
    </row>
    <row r="1063" spans="1:8" x14ac:dyDescent="0.25">
      <c r="A1063" s="8" t="s">
        <v>725</v>
      </c>
      <c r="B1063" s="10"/>
      <c r="C1063" s="10"/>
      <c r="G1063" s="28"/>
      <c r="H1063" s="79"/>
    </row>
    <row r="1064" spans="1:8" x14ac:dyDescent="0.25">
      <c r="A1064" s="1" t="s">
        <v>675</v>
      </c>
      <c r="B1064" s="10" t="s">
        <v>672</v>
      </c>
      <c r="C1064" s="10">
        <v>400</v>
      </c>
      <c r="D1064" s="3">
        <v>120</v>
      </c>
      <c r="E1064" s="3">
        <v>60</v>
      </c>
      <c r="F1064" s="3">
        <v>1</v>
      </c>
      <c r="G1064" s="28">
        <v>13910</v>
      </c>
      <c r="H1064" s="79">
        <v>6955</v>
      </c>
    </row>
    <row r="1065" spans="1:8" x14ac:dyDescent="0.25">
      <c r="A1065" s="1" t="s">
        <v>676</v>
      </c>
      <c r="B1065" s="10" t="s">
        <v>674</v>
      </c>
      <c r="C1065" s="10">
        <v>460</v>
      </c>
      <c r="D1065" s="3">
        <v>120</v>
      </c>
      <c r="E1065" s="3">
        <v>60</v>
      </c>
      <c r="F1065" s="3">
        <v>1</v>
      </c>
      <c r="G1065" s="28">
        <v>15506</v>
      </c>
      <c r="H1065" s="79">
        <v>7753</v>
      </c>
    </row>
    <row r="1066" spans="1:8" x14ac:dyDescent="0.25">
      <c r="B1066" s="10"/>
      <c r="C1066" s="10" t="s">
        <v>43</v>
      </c>
      <c r="G1066" s="28"/>
      <c r="H1066" s="79"/>
    </row>
    <row r="1067" spans="1:8" x14ac:dyDescent="0.25">
      <c r="A1067" s="8" t="s">
        <v>45</v>
      </c>
      <c r="B1067" s="10"/>
      <c r="C1067" s="10" t="s">
        <v>43</v>
      </c>
      <c r="G1067" s="28"/>
      <c r="H1067" s="79"/>
    </row>
    <row r="1068" spans="1:8" x14ac:dyDescent="0.25">
      <c r="A1068" s="1" t="s">
        <v>677</v>
      </c>
      <c r="B1068" s="10" t="s">
        <v>678</v>
      </c>
      <c r="C1068" s="10">
        <v>290</v>
      </c>
      <c r="D1068" s="3">
        <v>120</v>
      </c>
      <c r="E1068" s="3">
        <v>60</v>
      </c>
      <c r="F1068" s="3">
        <v>1</v>
      </c>
      <c r="G1068" s="28">
        <v>9099</v>
      </c>
      <c r="H1068" s="79">
        <v>4550</v>
      </c>
    </row>
    <row r="1069" spans="1:8" x14ac:dyDescent="0.25">
      <c r="A1069" s="1" t="s">
        <v>679</v>
      </c>
      <c r="B1069" s="10" t="s">
        <v>680</v>
      </c>
      <c r="C1069" s="10">
        <v>297</v>
      </c>
      <c r="D1069" s="3">
        <v>120</v>
      </c>
      <c r="E1069" s="3">
        <v>60</v>
      </c>
      <c r="F1069" s="3">
        <v>1</v>
      </c>
      <c r="G1069" s="28">
        <v>9316</v>
      </c>
      <c r="H1069" s="79">
        <v>4658</v>
      </c>
    </row>
    <row r="1070" spans="1:8" x14ac:dyDescent="0.25">
      <c r="A1070" s="1" t="s">
        <v>681</v>
      </c>
      <c r="B1070" s="10" t="s">
        <v>682</v>
      </c>
      <c r="C1070" s="10">
        <v>375</v>
      </c>
      <c r="D1070" s="3">
        <v>120</v>
      </c>
      <c r="E1070" s="3">
        <v>60</v>
      </c>
      <c r="F1070" s="3">
        <v>1</v>
      </c>
      <c r="G1070" s="28">
        <v>9542</v>
      </c>
      <c r="H1070" s="79">
        <v>4771</v>
      </c>
    </row>
    <row r="1071" spans="1:8" x14ac:dyDescent="0.25">
      <c r="B1071" s="10"/>
      <c r="C1071" s="10" t="s">
        <v>43</v>
      </c>
      <c r="G1071" s="28"/>
      <c r="H1071" s="79"/>
    </row>
    <row r="1072" spans="1:8" x14ac:dyDescent="0.25">
      <c r="A1072" s="8" t="s">
        <v>726</v>
      </c>
      <c r="B1072" s="10"/>
      <c r="C1072" s="10" t="s">
        <v>43</v>
      </c>
      <c r="G1072" s="28"/>
      <c r="H1072" s="79"/>
    </row>
    <row r="1073" spans="1:8" x14ac:dyDescent="0.25">
      <c r="A1073" s="1" t="s">
        <v>683</v>
      </c>
      <c r="B1073" s="10" t="s">
        <v>678</v>
      </c>
      <c r="C1073" s="10">
        <v>290</v>
      </c>
      <c r="D1073" s="3">
        <v>120</v>
      </c>
      <c r="E1073" s="3">
        <v>60</v>
      </c>
      <c r="F1073" s="3">
        <v>1</v>
      </c>
      <c r="G1073" s="28">
        <v>9718</v>
      </c>
      <c r="H1073" s="79">
        <v>4859</v>
      </c>
    </row>
    <row r="1074" spans="1:8" x14ac:dyDescent="0.25">
      <c r="A1074" s="1" t="s">
        <v>684</v>
      </c>
      <c r="B1074" s="10" t="s">
        <v>685</v>
      </c>
      <c r="C1074" s="10">
        <v>333</v>
      </c>
      <c r="D1074" s="3">
        <v>120</v>
      </c>
      <c r="E1074" s="3">
        <v>60</v>
      </c>
      <c r="F1074" s="3">
        <v>1</v>
      </c>
      <c r="G1074" s="28">
        <v>10102</v>
      </c>
      <c r="H1074" s="79">
        <v>5051</v>
      </c>
    </row>
    <row r="1075" spans="1:8" x14ac:dyDescent="0.25">
      <c r="A1075" s="1" t="s">
        <v>686</v>
      </c>
      <c r="B1075" s="10" t="s">
        <v>682</v>
      </c>
      <c r="C1075" s="10">
        <v>375</v>
      </c>
      <c r="D1075" s="3">
        <v>120</v>
      </c>
      <c r="E1075" s="3">
        <v>60</v>
      </c>
      <c r="F1075" s="3">
        <v>1</v>
      </c>
      <c r="G1075" s="28">
        <v>10486</v>
      </c>
      <c r="H1075" s="79">
        <v>5243</v>
      </c>
    </row>
    <row r="1076" spans="1:8" x14ac:dyDescent="0.25">
      <c r="B1076" s="10"/>
      <c r="C1076" s="10" t="s">
        <v>43</v>
      </c>
      <c r="G1076" s="28"/>
      <c r="H1076" s="79"/>
    </row>
    <row r="1077" spans="1:8" ht="37.5" x14ac:dyDescent="0.25">
      <c r="A1077" s="20" t="s">
        <v>785</v>
      </c>
      <c r="B1077" s="10"/>
      <c r="C1077" s="10" t="s">
        <v>43</v>
      </c>
      <c r="G1077" s="28"/>
      <c r="H1077" s="79"/>
    </row>
    <row r="1078" spans="1:8" x14ac:dyDescent="0.25">
      <c r="A1078" s="33" t="s">
        <v>687</v>
      </c>
      <c r="B1078" s="10" t="s">
        <v>688</v>
      </c>
      <c r="C1078" s="10">
        <v>469</v>
      </c>
      <c r="D1078" s="3">
        <v>120</v>
      </c>
      <c r="E1078" s="3">
        <v>60</v>
      </c>
      <c r="F1078" s="3">
        <v>1</v>
      </c>
      <c r="G1078" s="28">
        <v>12513</v>
      </c>
      <c r="H1078" s="79">
        <v>6257</v>
      </c>
    </row>
    <row r="1079" spans="1:8" x14ac:dyDescent="0.25">
      <c r="A1079" s="33" t="s">
        <v>689</v>
      </c>
      <c r="B1079" s="10" t="s">
        <v>690</v>
      </c>
      <c r="C1079" s="10">
        <v>576</v>
      </c>
      <c r="D1079" s="3">
        <v>120</v>
      </c>
      <c r="E1079" s="3">
        <v>60</v>
      </c>
      <c r="F1079" s="3">
        <v>1</v>
      </c>
      <c r="G1079" s="28">
        <v>12728</v>
      </c>
      <c r="H1079" s="79">
        <v>6364</v>
      </c>
    </row>
    <row r="1080" spans="1:8" x14ac:dyDescent="0.25">
      <c r="A1080" s="33" t="s">
        <v>691</v>
      </c>
      <c r="B1080" s="10" t="s">
        <v>692</v>
      </c>
      <c r="C1080" s="10">
        <v>750</v>
      </c>
      <c r="D1080" s="3" t="s">
        <v>47</v>
      </c>
      <c r="E1080" s="3">
        <v>60</v>
      </c>
      <c r="F1080" s="3">
        <v>1</v>
      </c>
      <c r="G1080" s="28">
        <v>15704</v>
      </c>
      <c r="H1080" s="79">
        <v>7852</v>
      </c>
    </row>
    <row r="1081" spans="1:8" s="15" customFormat="1" x14ac:dyDescent="0.25">
      <c r="A1081" s="46" t="s">
        <v>693</v>
      </c>
      <c r="B1081" s="27"/>
      <c r="C1081" s="27" t="s">
        <v>43</v>
      </c>
      <c r="D1081" s="14"/>
      <c r="E1081" s="14"/>
      <c r="F1081" s="14"/>
      <c r="G1081" s="28">
        <v>444</v>
      </c>
      <c r="H1081" s="79">
        <v>222</v>
      </c>
    </row>
    <row r="1082" spans="1:8" s="15" customFormat="1" x14ac:dyDescent="0.25">
      <c r="A1082" s="46"/>
      <c r="B1082" s="27"/>
      <c r="C1082" s="27" t="s">
        <v>43</v>
      </c>
      <c r="D1082" s="14"/>
      <c r="E1082" s="14"/>
      <c r="F1082" s="14"/>
      <c r="G1082" s="28"/>
      <c r="H1082" s="79"/>
    </row>
    <row r="1083" spans="1:8" s="15" customFormat="1" ht="56.25" x14ac:dyDescent="0.25">
      <c r="A1083" s="20" t="s">
        <v>842</v>
      </c>
      <c r="B1083" s="27"/>
      <c r="C1083" s="27" t="s">
        <v>43</v>
      </c>
      <c r="D1083" s="14"/>
      <c r="E1083" s="14"/>
      <c r="F1083" s="14"/>
      <c r="G1083" s="28"/>
      <c r="H1083" s="79"/>
    </row>
    <row r="1084" spans="1:8" s="15" customFormat="1" x14ac:dyDescent="0.25">
      <c r="A1084" s="29" t="s">
        <v>694</v>
      </c>
      <c r="B1084" s="27" t="s">
        <v>695</v>
      </c>
      <c r="C1084" s="59">
        <v>720</v>
      </c>
      <c r="D1084" s="14" t="s">
        <v>47</v>
      </c>
      <c r="E1084" s="14">
        <v>60</v>
      </c>
      <c r="F1084" s="14">
        <v>1</v>
      </c>
      <c r="G1084" s="28">
        <v>25050</v>
      </c>
      <c r="H1084" s="79">
        <v>12525</v>
      </c>
    </row>
    <row r="1085" spans="1:8" s="15" customFormat="1" x14ac:dyDescent="0.25">
      <c r="A1085" s="29" t="s">
        <v>696</v>
      </c>
      <c r="B1085" s="27" t="s">
        <v>697</v>
      </c>
      <c r="C1085" s="27">
        <v>845</v>
      </c>
      <c r="D1085" s="14" t="s">
        <v>47</v>
      </c>
      <c r="E1085" s="14">
        <v>60</v>
      </c>
      <c r="F1085" s="14">
        <v>1</v>
      </c>
      <c r="G1085" s="28">
        <v>27338</v>
      </c>
      <c r="H1085" s="79">
        <v>13669</v>
      </c>
    </row>
    <row r="1086" spans="1:8" s="15" customFormat="1" x14ac:dyDescent="0.25">
      <c r="A1086" s="29" t="s">
        <v>698</v>
      </c>
      <c r="B1086" s="27" t="s">
        <v>699</v>
      </c>
      <c r="C1086" s="27">
        <v>970</v>
      </c>
      <c r="D1086" s="14" t="s">
        <v>47</v>
      </c>
      <c r="E1086" s="14">
        <v>60</v>
      </c>
      <c r="F1086" s="14">
        <v>1</v>
      </c>
      <c r="G1086" s="28">
        <v>28174</v>
      </c>
      <c r="H1086" s="79">
        <v>14087</v>
      </c>
    </row>
    <row r="1087" spans="1:8" s="15" customFormat="1" x14ac:dyDescent="0.25">
      <c r="A1087" s="46" t="s">
        <v>700</v>
      </c>
      <c r="B1087" s="27"/>
      <c r="C1087" s="27" t="s">
        <v>43</v>
      </c>
      <c r="D1087" s="14"/>
      <c r="E1087" s="14"/>
      <c r="F1087" s="14"/>
      <c r="G1087" s="28">
        <v>444</v>
      </c>
      <c r="H1087" s="79">
        <v>222</v>
      </c>
    </row>
    <row r="1088" spans="1:8" x14ac:dyDescent="0.25">
      <c r="B1088" s="10"/>
      <c r="C1088" s="10" t="s">
        <v>43</v>
      </c>
      <c r="G1088" s="28"/>
      <c r="H1088" s="79"/>
    </row>
    <row r="1089" spans="1:8" ht="37.5" x14ac:dyDescent="0.25">
      <c r="A1089" s="20" t="s">
        <v>784</v>
      </c>
      <c r="B1089" s="10"/>
      <c r="C1089" s="10" t="s">
        <v>43</v>
      </c>
      <c r="G1089" s="28"/>
      <c r="H1089" s="79"/>
    </row>
    <row r="1090" spans="1:8" x14ac:dyDescent="0.25">
      <c r="A1090" s="33" t="s">
        <v>701</v>
      </c>
      <c r="B1090" s="10" t="s">
        <v>836</v>
      </c>
      <c r="C1090" s="10">
        <v>910</v>
      </c>
      <c r="D1090" s="3" t="s">
        <v>47</v>
      </c>
      <c r="E1090" s="3">
        <v>60</v>
      </c>
      <c r="F1090" s="3">
        <v>1</v>
      </c>
      <c r="G1090" s="28">
        <v>34209</v>
      </c>
      <c r="H1090" s="79">
        <v>17105</v>
      </c>
    </row>
    <row r="1091" spans="1:8" x14ac:dyDescent="0.25">
      <c r="A1091" s="33" t="s">
        <v>702</v>
      </c>
      <c r="B1091" s="10" t="s">
        <v>703</v>
      </c>
      <c r="C1091" s="10">
        <v>1375</v>
      </c>
      <c r="D1091" s="3" t="s">
        <v>47</v>
      </c>
      <c r="E1091" s="3">
        <v>60</v>
      </c>
      <c r="F1091" s="3">
        <v>1</v>
      </c>
      <c r="G1091" s="28">
        <v>37099</v>
      </c>
      <c r="H1091" s="79">
        <v>18550</v>
      </c>
    </row>
    <row r="1092" spans="1:8" x14ac:dyDescent="0.25">
      <c r="A1092" s="33"/>
      <c r="B1092" s="10"/>
      <c r="C1092" s="10"/>
      <c r="G1092" s="28"/>
      <c r="H1092" s="79"/>
    </row>
    <row r="1093" spans="1:8" ht="15.75" x14ac:dyDescent="0.25">
      <c r="A1093" s="61" t="s">
        <v>783</v>
      </c>
      <c r="B1093" s="10"/>
      <c r="C1093" s="10"/>
      <c r="G1093" s="28"/>
      <c r="H1093" s="79"/>
    </row>
    <row r="1094" spans="1:8" ht="45" x14ac:dyDescent="0.25">
      <c r="A1094" s="1" t="s">
        <v>704</v>
      </c>
      <c r="B1094" s="10"/>
      <c r="C1094" s="10"/>
      <c r="G1094" s="28">
        <v>502</v>
      </c>
      <c r="H1094" s="79">
        <v>251</v>
      </c>
    </row>
    <row r="1095" spans="1:8" s="15" customFormat="1" x14ac:dyDescent="0.25">
      <c r="A1095" s="46" t="s">
        <v>700</v>
      </c>
      <c r="D1095" s="14"/>
      <c r="E1095" s="14"/>
      <c r="F1095" s="14"/>
      <c r="G1095" s="28">
        <v>444</v>
      </c>
      <c r="H1095" s="79">
        <v>222</v>
      </c>
    </row>
  </sheetData>
  <sheetProtection algorithmName="SHA-512" hashValue="goG+qC1Zu8wXzhCdK6ik/ejRKjY59sAS1CAHRF4oO879edOL+qOJb93XsnxbUr32ehWUZcZrBV1jBrgXRT7DlA==" saltValue="oCSgX6WEnVUbj5yL4DntnA==" spinCount="100000" sheet="1" objects="1" scenarios="1"/>
  <printOptions gridLine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b3555-5f2a-48f2-9d3d-ad4aa6f970aa" xsi:nil="true"/>
    <lcf76f155ced4ddcb4097134ff3c332f xmlns="34c0d5a3-2ad9-40e1-b2ab-43ae695e246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DC1C8725CAFA43867DBC58F8BC2CAB" ma:contentTypeVersion="11" ma:contentTypeDescription="Create a new document." ma:contentTypeScope="" ma:versionID="cf80bc380a568a8f26280c28d2bfe638">
  <xsd:schema xmlns:xsd="http://www.w3.org/2001/XMLSchema" xmlns:xs="http://www.w3.org/2001/XMLSchema" xmlns:p="http://schemas.microsoft.com/office/2006/metadata/properties" xmlns:ns2="34c0d5a3-2ad9-40e1-b2ab-43ae695e2463" xmlns:ns3="d0db3555-5f2a-48f2-9d3d-ad4aa6f970aa" targetNamespace="http://schemas.microsoft.com/office/2006/metadata/properties" ma:root="true" ma:fieldsID="1dd7fb1ccbc406d0fd280b8ccda7ae93" ns2:_="" ns3:_="">
    <xsd:import namespace="34c0d5a3-2ad9-40e1-b2ab-43ae695e2463"/>
    <xsd:import namespace="d0db3555-5f2a-48f2-9d3d-ad4aa6f970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0d5a3-2ad9-40e1-b2ab-43ae695e2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077645b-f6e4-4918-8686-94f4e60ee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b3555-5f2a-48f2-9d3d-ad4aa6f970a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aa0b46-6587-408d-a619-b74daf0fd889}" ma:internalName="TaxCatchAll" ma:showField="CatchAllData" ma:web="d0db3555-5f2a-48f2-9d3d-ad4aa6f97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39B9C5-F588-44B7-8BE6-88E91F36EA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B49E0B-8D19-4D99-BE6E-A1D841A599C8}">
  <ds:schemaRefs>
    <ds:schemaRef ds:uri="34c0d5a3-2ad9-40e1-b2ab-43ae695e2463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0db3555-5f2a-48f2-9d3d-ad4aa6f970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81A2F53-AB09-4A48-9B56-910A8E7F6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c0d5a3-2ad9-40e1-b2ab-43ae695e2463"/>
    <ds:schemaRef ds:uri="d0db3555-5f2a-48f2-9d3d-ad4aa6f970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Kaye, Ross</dc:creator>
  <cp:lastModifiedBy>Kaye, Ross</cp:lastModifiedBy>
  <dcterms:created xsi:type="dcterms:W3CDTF">2025-02-21T14:27:05Z</dcterms:created>
  <dcterms:modified xsi:type="dcterms:W3CDTF">2025-03-06T11:55:40Z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0x01010008DC1C8725CAFA43867DBC58F8BC2CAB</vt:lpwstr>
  </property>
  <property fmtid="{D5CDD505-2E9C-101B-9397-08002B2CF9AE}" pid="3" name="MediaServiceImageTags">
    <vt:lpwstr/>
  </property>
</Properties>
</file>