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zerba.sharepoint.com/sites/Global-North-America-Retail/Shared Documents/Food Service/MAP Pricing/2025/"/>
    </mc:Choice>
  </mc:AlternateContent>
  <xr:revisionPtr revIDLastSave="167" documentId="8_{0A292CDA-BA4D-4B86-813D-AB6EC850DFE5}" xr6:coauthVersionLast="47" xr6:coauthVersionMax="47" xr10:uidLastSave="{F9B7BEE5-4DB9-4EA1-B361-01C5B3F33AB7}"/>
  <bookViews>
    <workbookView xWindow="-90" yWindow="0" windowWidth="25780" windowHeight="13770" tabRatio="598" xr2:uid="{00000000-000D-0000-FFFF-FFFF00000000}"/>
  </bookViews>
  <sheets>
    <sheet name="03FEB25 PRICE LIST" sheetId="6" r:id="rId1"/>
  </sheets>
  <definedNames>
    <definedName name="_xlnm.Print_Area" localSheetId="0">'03FEB25 PRICE LIST'!$B$1:$G$144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0" i="6" l="1"/>
  <c r="G131" i="6"/>
  <c r="G132" i="6"/>
  <c r="G133" i="6"/>
  <c r="G134" i="6"/>
  <c r="G135" i="6"/>
  <c r="G136" i="6"/>
  <c r="G129" i="6"/>
  <c r="G128" i="6"/>
  <c r="G127" i="6"/>
  <c r="G94" i="6"/>
  <c r="G95" i="6"/>
  <c r="G96" i="6"/>
  <c r="G93" i="6"/>
  <c r="G92" i="6"/>
  <c r="G111" i="6"/>
  <c r="G126" i="6"/>
  <c r="G125" i="6"/>
  <c r="G103" i="6" l="1"/>
  <c r="G104" i="6"/>
  <c r="G100" i="6"/>
  <c r="G108" i="6"/>
  <c r="G107" i="6"/>
  <c r="G27" i="6" l="1"/>
  <c r="G42" i="6" l="1"/>
  <c r="G44" i="6"/>
  <c r="G33" i="6"/>
  <c r="G10" i="6"/>
  <c r="G83" i="6"/>
  <c r="G78" i="6"/>
  <c r="G89" i="6" l="1"/>
  <c r="G87" i="6"/>
  <c r="G86" i="6"/>
  <c r="G82" i="6"/>
  <c r="G81" i="6"/>
  <c r="G80" i="6"/>
  <c r="G52" i="6"/>
  <c r="G51" i="6"/>
  <c r="G50" i="6"/>
  <c r="G49" i="6"/>
  <c r="G48" i="6"/>
  <c r="G47" i="6"/>
  <c r="G46" i="6"/>
  <c r="G45" i="6"/>
  <c r="G43" i="6"/>
  <c r="G41" i="6"/>
  <c r="G40" i="6"/>
  <c r="G39" i="6"/>
  <c r="G38" i="6"/>
  <c r="G37" i="6"/>
  <c r="G36" i="6"/>
  <c r="G35" i="6"/>
  <c r="G34" i="6"/>
  <c r="G32" i="6"/>
  <c r="G25" i="6"/>
  <c r="G24" i="6"/>
  <c r="G23" i="6"/>
  <c r="G22" i="6"/>
  <c r="G20" i="6"/>
  <c r="G19" i="6"/>
  <c r="G18" i="6"/>
  <c r="G17" i="6"/>
  <c r="G16" i="6"/>
  <c r="G14" i="6"/>
  <c r="G13" i="6"/>
  <c r="G12" i="6"/>
  <c r="G11" i="6"/>
  <c r="G9" i="6"/>
  <c r="G28" i="6"/>
  <c r="G26" i="6"/>
  <c r="G21" i="6"/>
  <c r="G15" i="6"/>
</calcChain>
</file>

<file path=xl/sharedStrings.xml><?xml version="1.0" encoding="utf-8"?>
<sst xmlns="http://schemas.openxmlformats.org/spreadsheetml/2006/main" count="469" uniqueCount="161">
  <si>
    <t>NOTES</t>
  </si>
  <si>
    <t>FREE FREIGHT - 1-PIECE OR MORE
CONTINENTAL U.S. 48 STATES</t>
  </si>
  <si>
    <t>MODEL</t>
  </si>
  <si>
    <t>QTY</t>
  </si>
  <si>
    <t>UNIT</t>
  </si>
  <si>
    <t>CATEGORY</t>
  </si>
  <si>
    <t>List Price</t>
  </si>
  <si>
    <t>ea.</t>
  </si>
  <si>
    <t>WORK TABLE EQUIP STAND</t>
  </si>
  <si>
    <t>GSP MANAUL SLICERS</t>
  </si>
  <si>
    <t>Bizerba USA Minimum Advertised Price
(MAP)</t>
  </si>
  <si>
    <t>GSP H I 90</t>
  </si>
  <si>
    <r>
      <rPr>
        <sz val="10"/>
        <rFont val="Arial Narrow"/>
        <family val="2"/>
      </rPr>
      <t>MEAT
SLICER</t>
    </r>
  </si>
  <si>
    <t>GSP H I 90-GCB (grooved cheese blade)</t>
  </si>
  <si>
    <r>
      <rPr>
        <sz val="10"/>
        <rFont val="Arial Narrow"/>
        <family val="2"/>
      </rPr>
      <t>CHEESE &amp;
MEAT SLICER</t>
    </r>
  </si>
  <si>
    <t>GSP H I W-90 (w/Portion Scale)</t>
  </si>
  <si>
    <t>GSP H I W-90-GCB (w/Portion Scale &amp; cheese blade)</t>
  </si>
  <si>
    <t>GSP H I 90-60HZ-220V</t>
  </si>
  <si>
    <t>GSP H I 150-50HZ-230V
with EURO PLUG (International Export Only)</t>
  </si>
  <si>
    <t>GSP H USPH-VSP-60HZ-220V
with EURO PLUG (Marine food safety package)</t>
  </si>
  <si>
    <t>GSP H USPH-VSP-50HZ-230V
with EURO PLUG (Marine food safety package)</t>
  </si>
  <si>
    <t>GSP H I 90-K12 (school package)</t>
  </si>
  <si>
    <t>GSP H MAX-1 (maximum security correctional package)</t>
  </si>
  <si>
    <t>GSP H I 150</t>
  </si>
  <si>
    <t>GSP H I 150-SLI (Senior Living Industry package)</t>
  </si>
  <si>
    <r>
      <rPr>
        <sz val="10"/>
        <color theme="1"/>
        <rFont val="Arial Narrow"/>
        <family val="2"/>
      </rPr>
      <t>MEAT
SLICER</t>
    </r>
  </si>
  <si>
    <t>GSP H I 150-GCB (grooved cheese blade)</t>
  </si>
  <si>
    <t>GSP H STD-90</t>
  </si>
  <si>
    <t>GSP H STD-90-GVRB  (grooved vacuum release blade)</t>
  </si>
  <si>
    <t>GSP H STD-150</t>
  </si>
  <si>
    <t>GSP H STD-150-GVRB (grooved vacuum release blade)</t>
  </si>
  <si>
    <t>GSP V 2-150-GVRB (grooved vacuum release blade)</t>
  </si>
  <si>
    <t>GSP V 2-150 INSTALL</t>
  </si>
  <si>
    <t>INSTALLATION</t>
  </si>
  <si>
    <t>GSP AUTOMATIC SLICERS</t>
  </si>
  <si>
    <t>GSP HD I 90</t>
  </si>
  <si>
    <t>GSP HD I 90-GCB (grooved cheese blade)</t>
  </si>
  <si>
    <t>GSP HD I W-90 (w/Portion Scale)</t>
  </si>
  <si>
    <t>GSP HD I W-90-GCB  (w/Portion Scale and grooved cheese blade)</t>
  </si>
  <si>
    <t>GSP HD I 150-60HZ-220V</t>
  </si>
  <si>
    <t>GSP HD I 150-50HZ-230V
with EURO PLUG (International Export Only)</t>
  </si>
  <si>
    <t>GSP HD USPH-VSP-60HZ-220V
with EURO PLUG  (Marine food safety package)</t>
  </si>
  <si>
    <t>GSP HD USPH-VSP-50HZ-230V
with EURO PLUG  (Marine food safety package)</t>
  </si>
  <si>
    <t>GSP HD I 90-K12 (school package)</t>
  </si>
  <si>
    <t>GSP HD MAX-1 (maximum security correctional package)</t>
  </si>
  <si>
    <t>GSP HD I 150</t>
  </si>
  <si>
    <t>GSP HD I 150-SLI (Senior Living Industry package)</t>
  </si>
  <si>
    <t>GSP HD I 150-GCB (grooved cheese blade)</t>
  </si>
  <si>
    <t>CHEESE &amp; MEAT SLICER</t>
  </si>
  <si>
    <t>GSP HD STD-90</t>
  </si>
  <si>
    <t>GSP HD STD-90-GVRB (grooved vacuum release blade)</t>
  </si>
  <si>
    <t>GSP HD STD-150</t>
  </si>
  <si>
    <t>GSP HD STD-150-GVRB (grooved vacuum release blade)</t>
  </si>
  <si>
    <t>GSP HD C 150 (non-stick Ceraclean finish)</t>
  </si>
  <si>
    <t>GSP HD C 150-GCB (non-stick Ceraclean finish and grooved cheese blade)</t>
  </si>
  <si>
    <r>
      <rPr>
        <sz val="10"/>
        <color theme="1"/>
        <rFont val="Arial Narrow"/>
        <family val="2"/>
      </rPr>
      <t>CHEESE &amp;
MEAT SLICER</t>
    </r>
  </si>
  <si>
    <t>GSP SLICER ACCESSORIES</t>
  </si>
  <si>
    <t>GSP TRAY-D  (food tray)</t>
  </si>
  <si>
    <t>ACCESSORY</t>
  </si>
  <si>
    <t>N/A</t>
  </si>
  <si>
    <t>GSP BBS-KADDY  (remote sharpener storage kaddy)</t>
  </si>
  <si>
    <t>GSP H-HD-VC-1 (veggie food chute with stomper)</t>
  </si>
  <si>
    <t>GSP HD-LOWFUL-118H (30mm low fence)</t>
  </si>
  <si>
    <t>GSP H-FENFUL-275H-F (2.75 inch high fence)</t>
  </si>
  <si>
    <t>GSP HD-F2PP-1 (two 75mm high fences &amp; one 2-pronged pusher plate)</t>
  </si>
  <si>
    <t>kit</t>
  </si>
  <si>
    <t>GSP HD-F3PP-1 (three (3) 75mm high fences &amp; one 3-pronged pusher plate)</t>
  </si>
  <si>
    <t>GSPTC-KIT (one low 30mm fences &amp; one 2-pronged pusher plate)</t>
  </si>
  <si>
    <t>GSP 4H-LEGSET</t>
  </si>
  <si>
    <t>GSP SHARPENER (blade sharpener complete assembly)</t>
  </si>
  <si>
    <t>GSP BLADE COVER (anodized aluminum)</t>
  </si>
  <si>
    <t>GSP BLADE-13 (standard blade replacement)</t>
  </si>
  <si>
    <t>GSP SS-BLADE-13 (s/s steel blade)</t>
  </si>
  <si>
    <t>GSP GVRB-13 (grooved vacuum release blade)</t>
  </si>
  <si>
    <t>GSP GCB-13 (grooved cheese blade)</t>
  </si>
  <si>
    <t>GSP SLICER-COVER (clear vinyl)</t>
  </si>
  <si>
    <t>BIZ H1 CAN (oil, food grade)</t>
  </si>
  <si>
    <t>BIZ H1 CASE (oil, food grade)</t>
  </si>
  <si>
    <t>GSP V-PEAK-PERFORMANCE-KIT</t>
  </si>
  <si>
    <t>GSP H-PEAK-PERFORMANCE-KIT</t>
  </si>
  <si>
    <t>GSP HD-PEAK-PERFORMANCE-KIT</t>
  </si>
  <si>
    <t>MOBILE SLICER TABLE STANDS
WITH PARKING BRAKE</t>
  </si>
  <si>
    <t>SLICER-TABLE-315 (6-tray slides/casters)</t>
  </si>
  <si>
    <t>X-7888 (Post Assembly, optional))</t>
  </si>
  <si>
    <t>SLICER-TABLE-275 (5-tray slides/casters)</t>
  </si>
  <si>
    <t>SLICER-TABLE-1 (1-center shelf/casters)</t>
  </si>
  <si>
    <t>SLICER-TABLE-2 (no shelf or tray slides/casters)</t>
  </si>
  <si>
    <t>B56-BZ-1 (retractable casters/parking brake)</t>
  </si>
  <si>
    <t>PROSCIUTTO
SLICER</t>
  </si>
  <si>
    <t>VERTICAL FEED
FRESH MEAT SLICERS - 13.8" BLADE</t>
  </si>
  <si>
    <t>350M-VS12F-PROSCIUTTO (Vertical Manual, electric)</t>
  </si>
  <si>
    <t>VS 12 F-1 (Vertical Manual, electric)</t>
  </si>
  <si>
    <t>FRESH MEAT SLICER</t>
  </si>
  <si>
    <t>FULLY AUTOMATIC
FOH PRODUCTION SLICER - 4 HOURS PER DAY</t>
  </si>
  <si>
    <t>VS 12 D-V-1 (Vertical Fully Automatic)</t>
  </si>
  <si>
    <t>VSI 330F FULLY AUTOMATIC
INDUSTRIAL SLICERS</t>
  </si>
  <si>
    <t>VSI 330F DT-400
(Depositing Table)</t>
  </si>
  <si>
    <t>SYS</t>
  </si>
  <si>
    <r>
      <rPr>
        <sz val="10"/>
        <rFont val="Arial Narrow"/>
        <family val="2"/>
      </rPr>
      <t>HIGH
VOLUME MEAT SLICER</t>
    </r>
  </si>
  <si>
    <t>VSI 330F DT-W-400
(Depositing Table and Weigher)</t>
  </si>
  <si>
    <t>VSI 330F TC-400
(5-PortionTransport Conveyor)</t>
  </si>
  <si>
    <t>VSI 330F TC-W-400
(5-Portion Conveyor and Weigher)</t>
  </si>
  <si>
    <t>VSI 330F TC-W-400-3P 
(Short 3-Portion Conveyor and Weigher)</t>
  </si>
  <si>
    <t>VSI 600MM-C
(600 mm wide carriage, Optional)</t>
  </si>
  <si>
    <t xml:space="preserve"> S111 PLUS - POWER BASE UNIT
LIFT-OUT JULIENNE STRIP CUTTERS &amp; TENDERIZER LIFT-OUT &amp; ACCESSORIES</t>
  </si>
  <si>
    <t>POWER DRIVE</t>
  </si>
  <si>
    <t>S111 PLUS-1 Feed Tray</t>
  </si>
  <si>
    <t>FT-1 (feed tray)</t>
  </si>
  <si>
    <t>Note: Must pick at least one lift-out device listed below:</t>
  </si>
  <si>
    <t xml:space="preserve">Knitting Tenderizer Knives - Lift out Set </t>
  </si>
  <si>
    <t>KT-1 (tenderizing cutting set)</t>
  </si>
  <si>
    <t xml:space="preserve">Julienne Strip Cutter Knives - Lift out Sets </t>
  </si>
  <si>
    <t>SC-316-722001
(3/16" space between blades)</t>
  </si>
  <si>
    <t>SC-14-722013
(1/4" space between blades)</t>
  </si>
  <si>
    <t>SC-516-722012
(5/16" space between blades)</t>
  </si>
  <si>
    <t>SC-12-722712
(1/2" space between blades)</t>
  </si>
  <si>
    <t>SC-34-722711
(3/4" space between blades)</t>
  </si>
  <si>
    <r>
      <t>WEIGH. PRICE. LABEL.</t>
    </r>
    <r>
      <rPr>
        <sz val="8"/>
        <color rgb="FFFFFFFF"/>
        <rFont val="Arial Black"/>
        <family val="2"/>
      </rPr>
      <t xml:space="preserve"> </t>
    </r>
    <r>
      <rPr>
        <i/>
        <sz val="8"/>
        <color rgb="FFFFFFFF"/>
        <rFont val="Arial Black"/>
        <family val="2"/>
      </rPr>
      <t>(legal for trade)</t>
    </r>
    <r>
      <rPr>
        <sz val="16"/>
        <color rgb="FFFFFFFF"/>
        <rFont val="Arial Black"/>
        <family val="2"/>
      </rPr>
      <t xml:space="preserve">
PRICE COMPUTING &amp; PRITNING SCALES
LABEL PRINTERS</t>
    </r>
  </si>
  <si>
    <t>XC II 100 PRO
(WINDOWS 10)</t>
  </si>
  <si>
    <r>
      <rPr>
        <sz val="10"/>
        <color theme="1"/>
        <rFont val="Arial Narrow"/>
        <family val="2"/>
      </rPr>
      <t>PRICE
COMPUTING SCALE</t>
    </r>
  </si>
  <si>
    <t>XC II 400 PRO
(WINDOWS 10)</t>
  </si>
  <si>
    <t>XC II 800 PRO
(WINDOWS 10)</t>
  </si>
  <si>
    <t>XC II 300 PRO
(WINDOWS 10)</t>
  </si>
  <si>
    <t>PRINTER</t>
  </si>
  <si>
    <t>KH II 100 PRO
(WINDOWS 10)</t>
  </si>
  <si>
    <t>KH II 200 PRO
(WINDOWS 10)</t>
  </si>
  <si>
    <t>KH II 400 PRO
(WINDOWS 10)</t>
  </si>
  <si>
    <t>KH II 800 PRO
(WINDOWS 10)</t>
  </si>
  <si>
    <t>MC 500-TT (TABLE-TOP)
(WINDOWS 10)</t>
  </si>
  <si>
    <t>PRICE COMPUTING SCALE</t>
  </si>
  <si>
    <t>MC 500-SYS (SCALE &amp; PEDESTAL BASE)
(WINDOWS 10)</t>
  </si>
  <si>
    <t>SCALE LABELS
LINERLESS THERMAL TRANSFER</t>
  </si>
  <si>
    <t>LL-58-80-30</t>
  </si>
  <si>
    <t>cs.</t>
  </si>
  <si>
    <t>LABELS</t>
  </si>
  <si>
    <t>LL-70-80-30</t>
  </si>
  <si>
    <t>ENERGYSMART® TABLETOP
HEATSTRETCH WRAPPERS</t>
  </si>
  <si>
    <t>700ES MINI-B-PB1</t>
  </si>
  <si>
    <t>WRAPPER</t>
  </si>
  <si>
    <t>700ES B-PB1</t>
  </si>
  <si>
    <t>GSE-12 MEDIUM-DUTY MANAUL SLICER</t>
  </si>
  <si>
    <t>GSE-12  (12" blade, 1/2 hp)</t>
  </si>
  <si>
    <t>GSP SBR H I 90 (safe blade removal and tool)</t>
  </si>
  <si>
    <t xml:space="preserve">GSP SBR HD I 90 (safe blade removal &amp; tool) </t>
  </si>
  <si>
    <t xml:space="preserve">GSP SBR HD I 150 (safe blade removal &amp; tool) </t>
  </si>
  <si>
    <t>ICP (Base Unit Only)
NOTE: Must order a Lift-out Cutting Set Listed Below</t>
  </si>
  <si>
    <t>GSP V 2-150</t>
  </si>
  <si>
    <t>MEAT SLICER</t>
  </si>
  <si>
    <t>CSP AUTOMATIC BREAD SLICER</t>
  </si>
  <si>
    <t>BREAD SLICER</t>
  </si>
  <si>
    <t>CSP BREAD SLICER (Assisted Sales)</t>
  </si>
  <si>
    <t>NEW 2024</t>
  </si>
  <si>
    <t>CSP BREAD SLICER (Self Service)</t>
  </si>
  <si>
    <t>KR2 Horizontal Slicer</t>
  </si>
  <si>
    <t>NEW 2025</t>
  </si>
  <si>
    <t>KR2 ACCESSORIES</t>
  </si>
  <si>
    <t xml:space="preserve">KR2 Smooth Knife (boneless)   </t>
  </si>
  <si>
    <t xml:space="preserve">KR2 Serrated Knife (bone-in )  </t>
  </si>
  <si>
    <t>Q100
(LINUX)</t>
  </si>
  <si>
    <t>Q200
(LINUX)</t>
  </si>
  <si>
    <r>
      <t>FOOD SERVICE
U.S. PRICE LIST - NEW PRODUCTS ADDED
2.3.2025
EFFECTIVE DATE: 4.1.2025</t>
    </r>
    <r>
      <rPr>
        <sz val="12"/>
        <color theme="3"/>
        <rFont val="Arial Black"/>
        <family val="2"/>
      </rPr>
      <t xml:space="preserve">
</t>
    </r>
    <r>
      <rPr>
        <sz val="12"/>
        <rFont val="Arial Black"/>
        <family val="2"/>
      </rPr>
      <t>4.1.2025 MAP Pricing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</si>
</sst>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\ #,##0.00"/>
    <numFmt numFmtId="165" formatCode="&quot;$&quot;#,##0"/>
    <numFmt numFmtId="166" formatCode="#,##0.000"/>
    <numFmt numFmtId="167" formatCode="&quot;$&quot;#,##0.0"/>
    <numFmt numFmtId="168" formatCode="&quot;$&quot;#,##0.00"/>
  </numFmts>
  <fonts count="19" x14ac:knownFonts="1">
    <font>
      <sz val="10"/>
      <color rgb="FF000000"/>
      <name val="Times New Roman"/>
      <charset val="204"/>
    </font>
    <font>
      <sz val="10"/>
      <name val="Arial Narrow"/>
      <family val="2"/>
    </font>
    <font>
      <sz val="10"/>
      <color rgb="FF000000"/>
      <name val="Arial Narrow"/>
      <family val="2"/>
    </font>
    <font>
      <sz val="8.5"/>
      <name val="Arial Narrow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2"/>
      <name val="Arial Black"/>
      <family val="2"/>
    </font>
    <font>
      <sz val="12"/>
      <color rgb="FFFFFFFF"/>
      <name val="Arial Black"/>
      <family val="2"/>
    </font>
    <font>
      <sz val="16"/>
      <color rgb="FFFFFFFF"/>
      <name val="Arial Black"/>
      <family val="2"/>
    </font>
    <font>
      <sz val="16"/>
      <name val="Arial Black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4"/>
      <color rgb="FF000000"/>
      <name val="Times New Roman"/>
      <family val="1"/>
    </font>
    <font>
      <sz val="8"/>
      <color rgb="FFFFFFFF"/>
      <name val="Arial Black"/>
      <family val="2"/>
    </font>
    <font>
      <i/>
      <sz val="8"/>
      <color rgb="FFFFFFFF"/>
      <name val="Arial Black"/>
      <family val="2"/>
    </font>
    <font>
      <b/>
      <sz val="12"/>
      <color theme="0"/>
      <name val="Times New Roman"/>
      <family val="1"/>
    </font>
    <font>
      <sz val="12"/>
      <color theme="3"/>
      <name val="Arial Black"/>
      <family val="2"/>
    </font>
    <font>
      <sz val="10"/>
      <color theme="1"/>
      <name val="Times New Roman"/>
      <family val="1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shrinkToFit="1"/>
    </xf>
    <xf numFmtId="1" fontId="2" fillId="8" borderId="1" xfId="0" applyNumberFormat="1" applyFont="1" applyFill="1" applyBorder="1" applyAlignment="1">
      <alignment horizontal="center" vertical="center" shrinkToFi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1" fontId="1" fillId="8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shrinkToFit="1"/>
    </xf>
    <xf numFmtId="1" fontId="18" fillId="0" borderId="8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left" vertical="center" wrapText="1"/>
    </xf>
    <xf numFmtId="1" fontId="18" fillId="8" borderId="8" xfId="0" applyNumberFormat="1" applyFont="1" applyFill="1" applyBorder="1" applyAlignment="1">
      <alignment horizontal="center" vertical="center" shrinkToFit="1"/>
    </xf>
    <xf numFmtId="0" fontId="18" fillId="8" borderId="8" xfId="0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 shrinkToFit="1"/>
    </xf>
    <xf numFmtId="0" fontId="18" fillId="8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165" fontId="18" fillId="0" borderId="1" xfId="0" applyNumberFormat="1" applyFont="1" applyBorder="1" applyAlignment="1">
      <alignment horizontal="center" vertical="center" shrinkToFit="1"/>
    </xf>
    <xf numFmtId="166" fontId="0" fillId="0" borderId="0" xfId="0" applyNumberFormat="1" applyAlignment="1">
      <alignment horizontal="center" vertical="center"/>
    </xf>
    <xf numFmtId="164" fontId="2" fillId="8" borderId="6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8" fillId="8" borderId="5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center" vertical="center"/>
    </xf>
    <xf numFmtId="165" fontId="18" fillId="8" borderId="1" xfId="0" applyNumberFormat="1" applyFont="1" applyFill="1" applyBorder="1" applyAlignment="1">
      <alignment horizontal="center" vertical="center" shrinkToFit="1"/>
    </xf>
    <xf numFmtId="164" fontId="18" fillId="8" borderId="6" xfId="0" applyNumberFormat="1" applyFont="1" applyFill="1" applyBorder="1" applyAlignment="1">
      <alignment horizontal="center" vertical="center" shrinkToFit="1"/>
    </xf>
    <xf numFmtId="168" fontId="4" fillId="0" borderId="0" xfId="0" applyNumberFormat="1" applyFont="1" applyAlignment="1">
      <alignment horizontal="left" vertical="top"/>
    </xf>
    <xf numFmtId="168" fontId="4" fillId="0" borderId="0" xfId="0" applyNumberFormat="1" applyFont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8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7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7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5" name="Shap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8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8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7" name="Shap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7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616947</xdr:colOff>
      <xdr:row>0</xdr:row>
      <xdr:rowOff>0</xdr:rowOff>
    </xdr:to>
    <xdr:sp macro="" textlink="">
      <xdr:nvSpPr>
        <xdr:cNvPr id="8" name="Shap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2925" y="0"/>
          <a:ext cx="5742304" cy="0"/>
        </a:xfrm>
        <a:custGeom>
          <a:avLst/>
          <a:gdLst/>
          <a:ahLst/>
          <a:cxnLst/>
          <a:rect l="0" t="0" r="0" b="0"/>
          <a:pathLst>
            <a:path w="5523230">
              <a:moveTo>
                <a:pt x="0" y="0"/>
              </a:moveTo>
              <a:lnTo>
                <a:pt x="5522976" y="0"/>
              </a:lnTo>
            </a:path>
          </a:pathLst>
        </a:custGeom>
        <a:ln w="18287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1</xdr:col>
      <xdr:colOff>1457325</xdr:colOff>
      <xdr:row>0</xdr:row>
      <xdr:rowOff>297874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52400"/>
          <a:ext cx="1285875" cy="145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6"/>
  <sheetViews>
    <sheetView tabSelected="1" zoomScale="112" zoomScaleNormal="112" zoomScaleSheetLayoutView="100" workbookViewId="0">
      <selection activeCell="B1" sqref="B1:G1"/>
    </sheetView>
  </sheetViews>
  <sheetFormatPr defaultRowHeight="13" x14ac:dyDescent="0.3"/>
  <cols>
    <col min="1" max="1" width="10.59765625" style="13" bestFit="1" customWidth="1"/>
    <col min="2" max="2" width="48" style="13" bestFit="1" customWidth="1"/>
    <col min="3" max="3" width="4.296875" style="13" bestFit="1" customWidth="1"/>
    <col min="4" max="4" width="4.796875" style="13" bestFit="1" customWidth="1"/>
    <col min="5" max="5" width="15.8984375" style="13" bestFit="1" customWidth="1"/>
    <col min="6" max="6" width="7.5" style="13" bestFit="1" customWidth="1"/>
    <col min="7" max="7" width="10.19921875" style="13" bestFit="1" customWidth="1"/>
    <col min="8" max="8" width="12.3984375" style="13" bestFit="1" customWidth="1"/>
    <col min="9" max="9" width="10.8984375" bestFit="1" customWidth="1"/>
  </cols>
  <sheetData>
    <row r="1" spans="1:9" ht="141.5" customHeight="1" x14ac:dyDescent="0.3">
      <c r="A1" s="48" t="s">
        <v>0</v>
      </c>
      <c r="B1" s="79" t="s">
        <v>160</v>
      </c>
      <c r="C1" s="80"/>
      <c r="D1" s="80"/>
      <c r="E1" s="80"/>
      <c r="F1" s="80"/>
      <c r="G1" s="81"/>
    </row>
    <row r="2" spans="1:9" ht="18" x14ac:dyDescent="0.3">
      <c r="B2" s="82" t="s">
        <v>1</v>
      </c>
      <c r="C2" s="83"/>
      <c r="D2" s="83"/>
      <c r="E2" s="83"/>
      <c r="F2" s="83"/>
      <c r="G2" s="84"/>
    </row>
    <row r="3" spans="1:9" ht="25" thickBot="1" x14ac:dyDescent="0.35">
      <c r="B3" s="85"/>
      <c r="C3" s="86"/>
      <c r="D3" s="86"/>
      <c r="E3" s="86"/>
      <c r="F3" s="86"/>
      <c r="G3" s="87"/>
    </row>
    <row r="4" spans="1:9" ht="25" thickBot="1" x14ac:dyDescent="0.35">
      <c r="B4" s="58" t="s">
        <v>140</v>
      </c>
      <c r="C4" s="59"/>
      <c r="D4" s="59"/>
      <c r="E4" s="59"/>
      <c r="F4" s="59"/>
      <c r="G4" s="60"/>
    </row>
    <row r="5" spans="1:9" s="1" customFormat="1" ht="65" x14ac:dyDescent="0.3">
      <c r="A5" s="14"/>
      <c r="B5" s="26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1" t="s">
        <v>10</v>
      </c>
      <c r="H5" s="14"/>
    </row>
    <row r="6" spans="1:9" s="1" customFormat="1" ht="26.5" thickBot="1" x14ac:dyDescent="0.35">
      <c r="A6" s="14">
        <v>2025</v>
      </c>
      <c r="B6" s="8" t="s">
        <v>141</v>
      </c>
      <c r="C6" s="3">
        <v>1</v>
      </c>
      <c r="D6" s="16" t="s">
        <v>7</v>
      </c>
      <c r="E6" s="12" t="s">
        <v>12</v>
      </c>
      <c r="F6" s="45">
        <v>2445</v>
      </c>
      <c r="G6" s="34">
        <v>1888</v>
      </c>
      <c r="H6" s="54"/>
      <c r="I6" s="46"/>
    </row>
    <row r="7" spans="1:9" ht="25" thickBot="1" x14ac:dyDescent="0.35">
      <c r="B7" s="58" t="s">
        <v>9</v>
      </c>
      <c r="C7" s="59"/>
      <c r="D7" s="59"/>
      <c r="E7" s="59"/>
      <c r="F7" s="59"/>
      <c r="G7" s="60"/>
    </row>
    <row r="8" spans="1:9" s="1" customFormat="1" ht="65" x14ac:dyDescent="0.3">
      <c r="A8" s="14"/>
      <c r="B8" s="26" t="s">
        <v>2</v>
      </c>
      <c r="C8" s="20" t="s">
        <v>3</v>
      </c>
      <c r="D8" s="20" t="s">
        <v>4</v>
      </c>
      <c r="E8" s="20" t="s">
        <v>5</v>
      </c>
      <c r="F8" s="20" t="s">
        <v>6</v>
      </c>
      <c r="G8" s="21" t="s">
        <v>10</v>
      </c>
      <c r="H8" s="14"/>
    </row>
    <row r="9" spans="1:9" s="1" customFormat="1" ht="26" x14ac:dyDescent="0.3">
      <c r="A9" s="14"/>
      <c r="B9" s="8" t="s">
        <v>11</v>
      </c>
      <c r="C9" s="3">
        <v>1</v>
      </c>
      <c r="D9" s="16" t="s">
        <v>7</v>
      </c>
      <c r="E9" s="12" t="s">
        <v>12</v>
      </c>
      <c r="F9" s="45">
        <v>7355.8496480000013</v>
      </c>
      <c r="G9" s="34">
        <f t="shared" ref="G9:G26" si="0">F9*0.65</f>
        <v>4781.3022712000011</v>
      </c>
      <c r="H9" s="54"/>
      <c r="I9" s="46"/>
    </row>
    <row r="10" spans="1:9" s="1" customFormat="1" ht="26" x14ac:dyDescent="0.3">
      <c r="A10" s="14"/>
      <c r="B10" s="8" t="s">
        <v>142</v>
      </c>
      <c r="C10" s="3">
        <v>1</v>
      </c>
      <c r="D10" s="16" t="s">
        <v>7</v>
      </c>
      <c r="E10" s="12" t="s">
        <v>12</v>
      </c>
      <c r="F10" s="45">
        <v>8569.6</v>
      </c>
      <c r="G10" s="34">
        <f t="shared" ref="G10" si="1">F10*0.65</f>
        <v>5570.2400000000007</v>
      </c>
      <c r="H10" s="14"/>
      <c r="I10" s="46"/>
    </row>
    <row r="11" spans="1:9" s="1" customFormat="1" ht="26" x14ac:dyDescent="0.3">
      <c r="B11" s="8" t="s">
        <v>13</v>
      </c>
      <c r="C11" s="3">
        <v>1</v>
      </c>
      <c r="D11" s="16" t="s">
        <v>7</v>
      </c>
      <c r="E11" s="12" t="s">
        <v>14</v>
      </c>
      <c r="F11" s="45">
        <v>7745.8624440000012</v>
      </c>
      <c r="G11" s="34">
        <f t="shared" si="0"/>
        <v>5034.8105886000012</v>
      </c>
      <c r="H11" s="14"/>
      <c r="I11" s="46"/>
    </row>
    <row r="12" spans="1:9" s="1" customFormat="1" ht="26" x14ac:dyDescent="0.3">
      <c r="A12" s="14"/>
      <c r="B12" s="8" t="s">
        <v>15</v>
      </c>
      <c r="C12" s="3">
        <v>1</v>
      </c>
      <c r="D12" s="16" t="s">
        <v>7</v>
      </c>
      <c r="E12" s="12" t="s">
        <v>12</v>
      </c>
      <c r="F12" s="45">
        <v>9289.7113160000008</v>
      </c>
      <c r="G12" s="34">
        <f t="shared" si="0"/>
        <v>6038.3123554000003</v>
      </c>
      <c r="H12" s="14"/>
      <c r="I12" s="46"/>
    </row>
    <row r="13" spans="1:9" s="1" customFormat="1" ht="26" x14ac:dyDescent="0.3">
      <c r="A13" s="14"/>
      <c r="B13" s="8" t="s">
        <v>16</v>
      </c>
      <c r="C13" s="3">
        <v>1</v>
      </c>
      <c r="D13" s="16" t="s">
        <v>7</v>
      </c>
      <c r="E13" s="12" t="s">
        <v>12</v>
      </c>
      <c r="F13" s="45">
        <v>9746.8479759999991</v>
      </c>
      <c r="G13" s="34">
        <f t="shared" si="0"/>
        <v>6335.4511843999999</v>
      </c>
      <c r="H13" s="14"/>
      <c r="I13" s="46"/>
    </row>
    <row r="14" spans="1:9" s="1" customFormat="1" ht="26" x14ac:dyDescent="0.3">
      <c r="A14" s="14"/>
      <c r="B14" s="8" t="s">
        <v>17</v>
      </c>
      <c r="C14" s="3">
        <v>1</v>
      </c>
      <c r="D14" s="16" t="s">
        <v>7</v>
      </c>
      <c r="E14" s="12" t="s">
        <v>12</v>
      </c>
      <c r="F14" s="45">
        <v>7727.3455160000012</v>
      </c>
      <c r="G14" s="34">
        <f t="shared" si="0"/>
        <v>5022.7745854000013</v>
      </c>
      <c r="H14" s="14"/>
      <c r="I14" s="46"/>
    </row>
    <row r="15" spans="1:9" s="1" customFormat="1" ht="26" x14ac:dyDescent="0.3">
      <c r="A15" s="14"/>
      <c r="B15" s="8" t="s">
        <v>18</v>
      </c>
      <c r="C15" s="3">
        <v>1</v>
      </c>
      <c r="D15" s="16" t="s">
        <v>7</v>
      </c>
      <c r="E15" s="12" t="s">
        <v>12</v>
      </c>
      <c r="F15" s="45">
        <v>7727.3455160000012</v>
      </c>
      <c r="G15" s="34">
        <f t="shared" si="0"/>
        <v>5022.7745854000013</v>
      </c>
      <c r="H15" s="14"/>
      <c r="I15" s="46"/>
    </row>
    <row r="16" spans="1:9" s="1" customFormat="1" ht="26" x14ac:dyDescent="0.3">
      <c r="A16" s="14"/>
      <c r="B16" s="8" t="s">
        <v>19</v>
      </c>
      <c r="C16" s="3">
        <v>1</v>
      </c>
      <c r="D16" s="16" t="s">
        <v>7</v>
      </c>
      <c r="E16" s="12" t="s">
        <v>12</v>
      </c>
      <c r="F16" s="45">
        <v>7964.593656</v>
      </c>
      <c r="G16" s="34">
        <f t="shared" si="0"/>
        <v>5176.9858764000001</v>
      </c>
      <c r="H16" s="14"/>
      <c r="I16" s="46"/>
    </row>
    <row r="17" spans="1:10" s="1" customFormat="1" ht="26" x14ac:dyDescent="0.3">
      <c r="A17" s="14"/>
      <c r="B17" s="8" t="s">
        <v>20</v>
      </c>
      <c r="C17" s="3">
        <v>1</v>
      </c>
      <c r="D17" s="16" t="s">
        <v>7</v>
      </c>
      <c r="E17" s="12" t="s">
        <v>12</v>
      </c>
      <c r="F17" s="45">
        <v>7964.593656</v>
      </c>
      <c r="G17" s="34">
        <f t="shared" si="0"/>
        <v>5176.9858764000001</v>
      </c>
      <c r="H17" s="14"/>
      <c r="I17" s="46"/>
    </row>
    <row r="18" spans="1:10" s="1" customFormat="1" ht="26" x14ac:dyDescent="0.3">
      <c r="A18" s="14"/>
      <c r="B18" s="8" t="s">
        <v>21</v>
      </c>
      <c r="C18" s="3">
        <v>1</v>
      </c>
      <c r="D18" s="16" t="s">
        <v>7</v>
      </c>
      <c r="E18" s="12" t="s">
        <v>12</v>
      </c>
      <c r="F18" s="45">
        <v>7355.8496480000013</v>
      </c>
      <c r="G18" s="34">
        <f t="shared" si="0"/>
        <v>4781.3022712000011</v>
      </c>
      <c r="H18" s="14"/>
      <c r="I18" s="46"/>
    </row>
    <row r="19" spans="1:10" s="1" customFormat="1" ht="26" x14ac:dyDescent="0.3">
      <c r="A19" s="14"/>
      <c r="B19" s="8" t="s">
        <v>22</v>
      </c>
      <c r="C19" s="3">
        <v>1</v>
      </c>
      <c r="D19" s="16" t="s">
        <v>7</v>
      </c>
      <c r="E19" s="12" t="s">
        <v>12</v>
      </c>
      <c r="F19" s="45">
        <v>9642.6902560000017</v>
      </c>
      <c r="G19" s="34">
        <f t="shared" si="0"/>
        <v>6267.7486664000016</v>
      </c>
      <c r="H19" s="14"/>
      <c r="I19" s="46"/>
    </row>
    <row r="20" spans="1:10" s="1" customFormat="1" ht="26" x14ac:dyDescent="0.3">
      <c r="A20" s="14"/>
      <c r="B20" s="8" t="s">
        <v>23</v>
      </c>
      <c r="C20" s="3">
        <v>1</v>
      </c>
      <c r="D20" s="16" t="s">
        <v>7</v>
      </c>
      <c r="E20" s="12" t="s">
        <v>12</v>
      </c>
      <c r="F20" s="45">
        <v>7355.8496480000013</v>
      </c>
      <c r="G20" s="34">
        <f t="shared" si="0"/>
        <v>4781.3022712000011</v>
      </c>
      <c r="H20" s="14"/>
      <c r="I20" s="46"/>
    </row>
    <row r="21" spans="1:10" s="1" customFormat="1" ht="26" x14ac:dyDescent="0.3">
      <c r="A21" s="29"/>
      <c r="B21" s="30" t="s">
        <v>24</v>
      </c>
      <c r="C21" s="31">
        <v>1</v>
      </c>
      <c r="D21" s="32" t="s">
        <v>7</v>
      </c>
      <c r="E21" s="33" t="s">
        <v>25</v>
      </c>
      <c r="F21" s="45">
        <v>8012.0432840000003</v>
      </c>
      <c r="G21" s="34">
        <f t="shared" si="0"/>
        <v>5207.8281346000003</v>
      </c>
      <c r="H21" s="14"/>
      <c r="I21" s="46"/>
    </row>
    <row r="22" spans="1:10" s="1" customFormat="1" ht="26" x14ac:dyDescent="0.3">
      <c r="A22" s="14"/>
      <c r="B22" s="8" t="s">
        <v>26</v>
      </c>
      <c r="C22" s="3">
        <v>1</v>
      </c>
      <c r="D22" s="16" t="s">
        <v>7</v>
      </c>
      <c r="E22" s="12" t="s">
        <v>14</v>
      </c>
      <c r="F22" s="45">
        <v>7745.8624440000012</v>
      </c>
      <c r="G22" s="34">
        <f t="shared" si="0"/>
        <v>5034.8105886000012</v>
      </c>
      <c r="H22" s="14"/>
      <c r="I22" s="46"/>
    </row>
    <row r="23" spans="1:10" s="1" customFormat="1" ht="26" x14ac:dyDescent="0.3">
      <c r="A23" s="14"/>
      <c r="B23" s="8" t="s">
        <v>27</v>
      </c>
      <c r="C23" s="3">
        <v>1</v>
      </c>
      <c r="D23" s="16" t="s">
        <v>7</v>
      </c>
      <c r="E23" s="12" t="s">
        <v>12</v>
      </c>
      <c r="F23" s="45">
        <v>7082.7249600000005</v>
      </c>
      <c r="G23" s="34">
        <f t="shared" si="0"/>
        <v>4603.7712240000001</v>
      </c>
      <c r="H23" s="14"/>
      <c r="I23" s="46"/>
    </row>
    <row r="24" spans="1:10" s="1" customFormat="1" ht="26" x14ac:dyDescent="0.3">
      <c r="A24" s="14"/>
      <c r="B24" s="8" t="s">
        <v>28</v>
      </c>
      <c r="C24" s="3">
        <v>1</v>
      </c>
      <c r="D24" s="16" t="s">
        <v>7</v>
      </c>
      <c r="E24" s="12" t="s">
        <v>12</v>
      </c>
      <c r="F24" s="45">
        <v>7464.6366000000007</v>
      </c>
      <c r="G24" s="34">
        <f t="shared" si="0"/>
        <v>4852.0137900000009</v>
      </c>
      <c r="H24" s="14"/>
      <c r="I24" s="46"/>
    </row>
    <row r="25" spans="1:10" s="1" customFormat="1" ht="26" x14ac:dyDescent="0.3">
      <c r="A25" s="14"/>
      <c r="B25" s="8" t="s">
        <v>29</v>
      </c>
      <c r="C25" s="3">
        <v>1</v>
      </c>
      <c r="D25" s="16" t="s">
        <v>7</v>
      </c>
      <c r="E25" s="12" t="s">
        <v>12</v>
      </c>
      <c r="F25" s="45">
        <v>7082.7249600000005</v>
      </c>
      <c r="G25" s="34">
        <f t="shared" si="0"/>
        <v>4603.7712240000001</v>
      </c>
      <c r="H25" s="14"/>
      <c r="I25" s="46"/>
    </row>
    <row r="26" spans="1:10" s="1" customFormat="1" ht="26" x14ac:dyDescent="0.3">
      <c r="A26" s="14"/>
      <c r="B26" s="8" t="s">
        <v>30</v>
      </c>
      <c r="C26" s="3">
        <v>1</v>
      </c>
      <c r="D26" s="16" t="s">
        <v>7</v>
      </c>
      <c r="E26" s="12" t="s">
        <v>12</v>
      </c>
      <c r="F26" s="45">
        <v>7464.6366000000007</v>
      </c>
      <c r="G26" s="34">
        <f t="shared" si="0"/>
        <v>4852.0137900000009</v>
      </c>
      <c r="H26" s="14"/>
      <c r="I26" s="46"/>
    </row>
    <row r="27" spans="1:10" s="1" customFormat="1" x14ac:dyDescent="0.3">
      <c r="A27" s="14"/>
      <c r="B27" s="10" t="s">
        <v>146</v>
      </c>
      <c r="C27" s="6">
        <v>1</v>
      </c>
      <c r="D27" s="7" t="s">
        <v>7</v>
      </c>
      <c r="E27" s="7" t="s">
        <v>147</v>
      </c>
      <c r="F27" s="51">
        <v>4192.1000000000004</v>
      </c>
      <c r="G27" s="52">
        <f>F27*0.7</f>
        <v>2934.4700000000003</v>
      </c>
      <c r="H27" s="54"/>
      <c r="I27" s="46"/>
      <c r="J27" s="50"/>
    </row>
    <row r="28" spans="1:10" s="1" customFormat="1" ht="26" x14ac:dyDescent="0.3">
      <c r="A28" s="14"/>
      <c r="B28" s="8" t="s">
        <v>31</v>
      </c>
      <c r="C28" s="3">
        <v>1</v>
      </c>
      <c r="D28" s="16" t="s">
        <v>7</v>
      </c>
      <c r="E28" s="12" t="s">
        <v>14</v>
      </c>
      <c r="F28" s="45">
        <v>4793.62</v>
      </c>
      <c r="G28" s="34">
        <f>F28*0.7</f>
        <v>3355.5339999999997</v>
      </c>
      <c r="H28" s="14"/>
      <c r="I28" s="46"/>
      <c r="J28" s="50"/>
    </row>
    <row r="29" spans="1:10" s="1" customFormat="1" ht="13.5" thickBot="1" x14ac:dyDescent="0.35">
      <c r="A29" s="14"/>
      <c r="B29" s="10" t="s">
        <v>32</v>
      </c>
      <c r="C29" s="11">
        <v>1</v>
      </c>
      <c r="D29" s="7" t="s">
        <v>7</v>
      </c>
      <c r="E29" s="7" t="s">
        <v>33</v>
      </c>
      <c r="F29" s="45">
        <v>173.59620000000004</v>
      </c>
      <c r="G29" s="34">
        <v>169</v>
      </c>
      <c r="H29" s="14"/>
      <c r="I29" s="46"/>
    </row>
    <row r="30" spans="1:10" ht="25" thickBot="1" x14ac:dyDescent="0.35">
      <c r="B30" s="58" t="s">
        <v>34</v>
      </c>
      <c r="C30" s="59"/>
      <c r="D30" s="59"/>
      <c r="E30" s="59"/>
      <c r="F30" s="59"/>
      <c r="G30" s="60"/>
      <c r="I30" s="46"/>
    </row>
    <row r="31" spans="1:10" s="1" customFormat="1" ht="65" x14ac:dyDescent="0.3">
      <c r="A31" s="14"/>
      <c r="B31" s="26" t="s">
        <v>2</v>
      </c>
      <c r="C31" s="20" t="s">
        <v>3</v>
      </c>
      <c r="D31" s="20" t="s">
        <v>4</v>
      </c>
      <c r="E31" s="20" t="s">
        <v>5</v>
      </c>
      <c r="F31" s="20" t="s">
        <v>6</v>
      </c>
      <c r="G31" s="21" t="s">
        <v>10</v>
      </c>
      <c r="H31" s="14"/>
      <c r="I31" s="46"/>
    </row>
    <row r="32" spans="1:10" s="1" customFormat="1" ht="26" x14ac:dyDescent="0.3">
      <c r="A32" s="14"/>
      <c r="B32" s="10" t="s">
        <v>35</v>
      </c>
      <c r="C32" s="3">
        <v>1</v>
      </c>
      <c r="D32" s="16" t="s">
        <v>7</v>
      </c>
      <c r="E32" s="12" t="s">
        <v>12</v>
      </c>
      <c r="F32" s="45">
        <v>11144.876040000003</v>
      </c>
      <c r="G32" s="34">
        <f>F32*0.65</f>
        <v>7244.1694260000022</v>
      </c>
      <c r="H32" s="54"/>
      <c r="I32" s="46"/>
    </row>
    <row r="33" spans="1:9" s="1" customFormat="1" ht="26" x14ac:dyDescent="0.3">
      <c r="A33" s="14"/>
      <c r="B33" s="10" t="s">
        <v>143</v>
      </c>
      <c r="C33" s="3">
        <v>1</v>
      </c>
      <c r="D33" s="16" t="s">
        <v>7</v>
      </c>
      <c r="E33" s="12" t="s">
        <v>12</v>
      </c>
      <c r="F33" s="45">
        <v>13387.94</v>
      </c>
      <c r="G33" s="34">
        <f>F33*0.65</f>
        <v>8702.1610000000001</v>
      </c>
      <c r="H33" s="14"/>
      <c r="I33" s="46"/>
    </row>
    <row r="34" spans="1:9" s="1" customFormat="1" ht="26" x14ac:dyDescent="0.3">
      <c r="A34" s="14"/>
      <c r="B34" s="10" t="s">
        <v>36</v>
      </c>
      <c r="C34" s="3">
        <v>1</v>
      </c>
      <c r="D34" s="16" t="s">
        <v>7</v>
      </c>
      <c r="E34" s="12" t="s">
        <v>14</v>
      </c>
      <c r="F34" s="45">
        <v>11602.012700000001</v>
      </c>
      <c r="G34" s="34">
        <f t="shared" ref="G34:G51" si="2">F34*0.65</f>
        <v>7541.3082550000008</v>
      </c>
      <c r="H34" s="14"/>
      <c r="I34" s="46"/>
    </row>
    <row r="35" spans="1:9" s="1" customFormat="1" ht="26" x14ac:dyDescent="0.3">
      <c r="A35" s="14"/>
      <c r="B35" s="10" t="s">
        <v>37</v>
      </c>
      <c r="C35" s="3">
        <v>1</v>
      </c>
      <c r="D35" s="16" t="s">
        <v>7</v>
      </c>
      <c r="E35" s="12" t="s">
        <v>12</v>
      </c>
      <c r="F35" s="45">
        <v>13476.851660000002</v>
      </c>
      <c r="G35" s="34">
        <f t="shared" si="2"/>
        <v>8759.9535790000009</v>
      </c>
      <c r="H35" s="14"/>
      <c r="I35" s="46"/>
    </row>
    <row r="36" spans="1:9" s="1" customFormat="1" ht="26" x14ac:dyDescent="0.3">
      <c r="A36" s="14"/>
      <c r="B36" s="10" t="s">
        <v>38</v>
      </c>
      <c r="C36" s="3">
        <v>1</v>
      </c>
      <c r="D36" s="16" t="s">
        <v>7</v>
      </c>
      <c r="E36" s="12" t="s">
        <v>12</v>
      </c>
      <c r="F36" s="45">
        <v>13852.976760000001</v>
      </c>
      <c r="G36" s="34">
        <f t="shared" si="2"/>
        <v>9004.4348940000018</v>
      </c>
      <c r="H36" s="14"/>
      <c r="I36" s="46"/>
    </row>
    <row r="37" spans="1:9" s="1" customFormat="1" ht="26" x14ac:dyDescent="0.3">
      <c r="A37" s="14"/>
      <c r="B37" s="10" t="s">
        <v>39</v>
      </c>
      <c r="C37" s="3">
        <v>1</v>
      </c>
      <c r="D37" s="16" t="s">
        <v>7</v>
      </c>
      <c r="E37" s="12" t="s">
        <v>12</v>
      </c>
      <c r="F37" s="45">
        <v>11570.765384000002</v>
      </c>
      <c r="G37" s="34">
        <f t="shared" si="2"/>
        <v>7520.9974996000019</v>
      </c>
      <c r="H37" s="14"/>
      <c r="I37" s="46"/>
    </row>
    <row r="38" spans="1:9" s="1" customFormat="1" ht="26" x14ac:dyDescent="0.3">
      <c r="A38" s="14"/>
      <c r="B38" s="10" t="s">
        <v>40</v>
      </c>
      <c r="C38" s="3">
        <v>1</v>
      </c>
      <c r="D38" s="16" t="s">
        <v>7</v>
      </c>
      <c r="E38" s="12" t="s">
        <v>12</v>
      </c>
      <c r="F38" s="45">
        <v>11570.765384000002</v>
      </c>
      <c r="G38" s="34">
        <f t="shared" si="2"/>
        <v>7520.9974996000019</v>
      </c>
      <c r="H38" s="14"/>
      <c r="I38" s="46"/>
    </row>
    <row r="39" spans="1:9" s="1" customFormat="1" ht="26" x14ac:dyDescent="0.3">
      <c r="A39" s="14"/>
      <c r="B39" s="10" t="s">
        <v>41</v>
      </c>
      <c r="C39" s="3">
        <v>1</v>
      </c>
      <c r="D39" s="16" t="s">
        <v>7</v>
      </c>
      <c r="E39" s="12" t="s">
        <v>12</v>
      </c>
      <c r="F39" s="45">
        <v>12036.003200000001</v>
      </c>
      <c r="G39" s="34">
        <f t="shared" si="2"/>
        <v>7823.4020800000008</v>
      </c>
      <c r="H39" s="14"/>
      <c r="I39" s="46"/>
    </row>
    <row r="40" spans="1:9" s="1" customFormat="1" ht="26" x14ac:dyDescent="0.3">
      <c r="A40" s="14"/>
      <c r="B40" s="10" t="s">
        <v>42</v>
      </c>
      <c r="C40" s="3">
        <v>1</v>
      </c>
      <c r="D40" s="16" t="s">
        <v>7</v>
      </c>
      <c r="E40" s="12" t="s">
        <v>12</v>
      </c>
      <c r="F40" s="45">
        <v>12036.003200000001</v>
      </c>
      <c r="G40" s="34">
        <f t="shared" si="2"/>
        <v>7823.4020800000008</v>
      </c>
      <c r="H40" s="14"/>
      <c r="I40" s="46"/>
    </row>
    <row r="41" spans="1:9" s="1" customFormat="1" ht="26" x14ac:dyDescent="0.3">
      <c r="A41" s="14"/>
      <c r="B41" s="10" t="s">
        <v>43</v>
      </c>
      <c r="C41" s="3">
        <v>1</v>
      </c>
      <c r="D41" s="16" t="s">
        <v>7</v>
      </c>
      <c r="E41" s="12" t="s">
        <v>12</v>
      </c>
      <c r="F41" s="45">
        <v>11144.876040000003</v>
      </c>
      <c r="G41" s="34">
        <f t="shared" si="2"/>
        <v>7244.1694260000022</v>
      </c>
      <c r="H41" s="14"/>
      <c r="I41" s="46"/>
    </row>
    <row r="42" spans="1:9" s="1" customFormat="1" ht="26" x14ac:dyDescent="0.3">
      <c r="A42" s="14"/>
      <c r="B42" s="10" t="s">
        <v>44</v>
      </c>
      <c r="C42" s="3">
        <v>1</v>
      </c>
      <c r="D42" s="16" t="s">
        <v>7</v>
      </c>
      <c r="E42" s="12" t="s">
        <v>12</v>
      </c>
      <c r="F42" s="51">
        <v>11760.54</v>
      </c>
      <c r="G42" s="52">
        <f>F42*0.65</f>
        <v>7644.3510000000006</v>
      </c>
      <c r="H42" s="14"/>
      <c r="I42" s="46"/>
    </row>
    <row r="43" spans="1:9" s="1" customFormat="1" ht="26" x14ac:dyDescent="0.3">
      <c r="A43" s="14"/>
      <c r="B43" s="10" t="s">
        <v>45</v>
      </c>
      <c r="C43" s="3">
        <v>1</v>
      </c>
      <c r="D43" s="16" t="s">
        <v>7</v>
      </c>
      <c r="E43" s="12" t="s">
        <v>12</v>
      </c>
      <c r="F43" s="45">
        <v>11144.876040000003</v>
      </c>
      <c r="G43" s="34">
        <f t="shared" si="2"/>
        <v>7244.1694260000022</v>
      </c>
      <c r="H43" s="14"/>
      <c r="I43" s="46"/>
    </row>
    <row r="44" spans="1:9" s="1" customFormat="1" ht="26" x14ac:dyDescent="0.3">
      <c r="A44" s="14"/>
      <c r="B44" s="10" t="s">
        <v>144</v>
      </c>
      <c r="C44" s="3">
        <v>1</v>
      </c>
      <c r="D44" s="16" t="s">
        <v>7</v>
      </c>
      <c r="E44" s="12" t="s">
        <v>12</v>
      </c>
      <c r="F44" s="45">
        <v>13387.94</v>
      </c>
      <c r="G44" s="34">
        <f>F44*0.65</f>
        <v>8702.1610000000001</v>
      </c>
      <c r="H44" s="14"/>
      <c r="I44" s="46"/>
    </row>
    <row r="45" spans="1:9" s="1" customFormat="1" ht="26" x14ac:dyDescent="0.3">
      <c r="A45" s="29"/>
      <c r="B45" s="49" t="s">
        <v>46</v>
      </c>
      <c r="C45" s="31">
        <v>1</v>
      </c>
      <c r="D45" s="32" t="s">
        <v>7</v>
      </c>
      <c r="E45" s="33" t="s">
        <v>25</v>
      </c>
      <c r="F45" s="45">
        <v>11367.079176000001</v>
      </c>
      <c r="G45" s="34">
        <f t="shared" si="2"/>
        <v>7388.6014644000006</v>
      </c>
      <c r="H45" s="14"/>
      <c r="I45" s="46"/>
    </row>
    <row r="46" spans="1:9" s="1" customFormat="1" ht="26" x14ac:dyDescent="0.3">
      <c r="A46" s="14"/>
      <c r="B46" s="10" t="s">
        <v>47</v>
      </c>
      <c r="C46" s="3">
        <v>1</v>
      </c>
      <c r="D46" s="16" t="s">
        <v>7</v>
      </c>
      <c r="E46" s="16" t="s">
        <v>48</v>
      </c>
      <c r="F46" s="45">
        <v>11602.012700000001</v>
      </c>
      <c r="G46" s="34">
        <f t="shared" si="2"/>
        <v>7541.3082550000008</v>
      </c>
      <c r="H46" s="14"/>
      <c r="I46" s="46"/>
    </row>
    <row r="47" spans="1:9" s="1" customFormat="1" ht="26" x14ac:dyDescent="0.3">
      <c r="A47" s="14"/>
      <c r="B47" s="10" t="s">
        <v>49</v>
      </c>
      <c r="C47" s="3">
        <v>1</v>
      </c>
      <c r="D47" s="16" t="s">
        <v>7</v>
      </c>
      <c r="E47" s="12" t="s">
        <v>12</v>
      </c>
      <c r="F47" s="45">
        <v>10942.347140000002</v>
      </c>
      <c r="G47" s="34">
        <f t="shared" si="2"/>
        <v>7112.5256410000011</v>
      </c>
      <c r="H47" s="14"/>
      <c r="I47" s="46"/>
    </row>
    <row r="48" spans="1:9" s="1" customFormat="1" ht="26" x14ac:dyDescent="0.3">
      <c r="A48" s="14"/>
      <c r="B48" s="10" t="s">
        <v>50</v>
      </c>
      <c r="C48" s="3">
        <v>1</v>
      </c>
      <c r="D48" s="16" t="s">
        <v>7</v>
      </c>
      <c r="E48" s="12" t="s">
        <v>12</v>
      </c>
      <c r="F48" s="45">
        <v>11335.831860000002</v>
      </c>
      <c r="G48" s="34">
        <f t="shared" si="2"/>
        <v>7368.2907090000017</v>
      </c>
      <c r="H48" s="14"/>
      <c r="I48" s="46"/>
    </row>
    <row r="49" spans="1:9" s="1" customFormat="1" ht="26" x14ac:dyDescent="0.3">
      <c r="A49" s="14"/>
      <c r="B49" s="10" t="s">
        <v>51</v>
      </c>
      <c r="C49" s="3">
        <v>1</v>
      </c>
      <c r="D49" s="16" t="s">
        <v>7</v>
      </c>
      <c r="E49" s="12" t="s">
        <v>12</v>
      </c>
      <c r="F49" s="45">
        <v>10942.347140000002</v>
      </c>
      <c r="G49" s="34">
        <f t="shared" si="2"/>
        <v>7112.5256410000011</v>
      </c>
      <c r="H49" s="14"/>
      <c r="I49" s="46"/>
    </row>
    <row r="50" spans="1:9" s="1" customFormat="1" ht="26" x14ac:dyDescent="0.3">
      <c r="A50" s="14"/>
      <c r="B50" s="10" t="s">
        <v>52</v>
      </c>
      <c r="C50" s="3">
        <v>1</v>
      </c>
      <c r="D50" s="16" t="s">
        <v>7</v>
      </c>
      <c r="E50" s="12" t="s">
        <v>12</v>
      </c>
      <c r="F50" s="45">
        <v>11335.831860000002</v>
      </c>
      <c r="G50" s="34">
        <f t="shared" si="2"/>
        <v>7368.2907090000017</v>
      </c>
      <c r="H50" s="14"/>
      <c r="I50" s="46"/>
    </row>
    <row r="51" spans="1:9" s="1" customFormat="1" ht="26" x14ac:dyDescent="0.3">
      <c r="A51" s="14"/>
      <c r="B51" s="10" t="s">
        <v>53</v>
      </c>
      <c r="C51" s="3">
        <v>1</v>
      </c>
      <c r="D51" s="16" t="s">
        <v>7</v>
      </c>
      <c r="E51" s="12" t="s">
        <v>12</v>
      </c>
      <c r="F51" s="45">
        <v>11521.001140000002</v>
      </c>
      <c r="G51" s="34">
        <f t="shared" si="2"/>
        <v>7488.6507410000013</v>
      </c>
      <c r="H51" s="14"/>
      <c r="I51" s="46"/>
    </row>
    <row r="52" spans="1:9" s="1" customFormat="1" ht="26.5" thickBot="1" x14ac:dyDescent="0.35">
      <c r="A52" s="29"/>
      <c r="B52" s="38" t="s">
        <v>54</v>
      </c>
      <c r="C52" s="35">
        <v>1</v>
      </c>
      <c r="D52" s="36" t="s">
        <v>7</v>
      </c>
      <c r="E52" s="37" t="s">
        <v>55</v>
      </c>
      <c r="F52" s="45">
        <v>11692.282724000002</v>
      </c>
      <c r="G52" s="34">
        <f>F52*0.65</f>
        <v>7599.9837706000017</v>
      </c>
      <c r="H52" s="14"/>
      <c r="I52" s="46"/>
    </row>
    <row r="53" spans="1:9" ht="25" thickBot="1" x14ac:dyDescent="0.35">
      <c r="B53" s="58" t="s">
        <v>56</v>
      </c>
      <c r="C53" s="59"/>
      <c r="D53" s="59"/>
      <c r="E53" s="59"/>
      <c r="F53" s="59"/>
      <c r="G53" s="60"/>
      <c r="I53" s="46"/>
    </row>
    <row r="54" spans="1:9" s="1" customFormat="1" ht="65" x14ac:dyDescent="0.3">
      <c r="A54" s="14"/>
      <c r="B54" s="26" t="s">
        <v>2</v>
      </c>
      <c r="C54" s="20" t="s">
        <v>3</v>
      </c>
      <c r="D54" s="20" t="s">
        <v>4</v>
      </c>
      <c r="E54" s="20" t="s">
        <v>5</v>
      </c>
      <c r="F54" s="20" t="s">
        <v>6</v>
      </c>
      <c r="G54" s="21" t="s">
        <v>10</v>
      </c>
      <c r="H54" s="14"/>
      <c r="I54" s="46"/>
    </row>
    <row r="55" spans="1:9" s="1" customFormat="1" x14ac:dyDescent="0.3">
      <c r="A55" s="14"/>
      <c r="B55" s="10" t="s">
        <v>57</v>
      </c>
      <c r="C55" s="6">
        <v>1</v>
      </c>
      <c r="D55" s="7" t="s">
        <v>7</v>
      </c>
      <c r="E55" s="16" t="s">
        <v>58</v>
      </c>
      <c r="F55" s="45">
        <v>87.344000000000008</v>
      </c>
      <c r="G55" s="18" t="s">
        <v>59</v>
      </c>
      <c r="H55" s="14"/>
      <c r="I55" s="46"/>
    </row>
    <row r="56" spans="1:9" s="1" customFormat="1" x14ac:dyDescent="0.3">
      <c r="A56" s="14"/>
      <c r="B56" s="10" t="s">
        <v>60</v>
      </c>
      <c r="C56" s="6">
        <v>1</v>
      </c>
      <c r="D56" s="7" t="s">
        <v>7</v>
      </c>
      <c r="E56" s="16" t="s">
        <v>58</v>
      </c>
      <c r="F56" s="45">
        <v>70.967000000000013</v>
      </c>
      <c r="G56" s="18" t="s">
        <v>59</v>
      </c>
      <c r="H56" s="14"/>
      <c r="I56" s="46"/>
    </row>
    <row r="57" spans="1:9" s="1" customFormat="1" x14ac:dyDescent="0.3">
      <c r="A57" s="14"/>
      <c r="B57" s="10" t="s">
        <v>61</v>
      </c>
      <c r="C57" s="3">
        <v>1</v>
      </c>
      <c r="D57" s="16" t="s">
        <v>7</v>
      </c>
      <c r="E57" s="16" t="s">
        <v>58</v>
      </c>
      <c r="F57" s="45">
        <v>797.38521200000014</v>
      </c>
      <c r="G57" s="18" t="s">
        <v>59</v>
      </c>
      <c r="H57" s="14"/>
      <c r="I57" s="46"/>
    </row>
    <row r="58" spans="1:9" s="1" customFormat="1" x14ac:dyDescent="0.3">
      <c r="A58" s="14"/>
      <c r="B58" s="10" t="s">
        <v>62</v>
      </c>
      <c r="C58" s="6">
        <v>1</v>
      </c>
      <c r="D58" s="7" t="s">
        <v>7</v>
      </c>
      <c r="E58" s="7" t="s">
        <v>58</v>
      </c>
      <c r="F58" s="45">
        <v>643.0702</v>
      </c>
      <c r="G58" s="18" t="s">
        <v>59</v>
      </c>
      <c r="H58" s="14"/>
      <c r="I58" s="46"/>
    </row>
    <row r="59" spans="1:9" s="1" customFormat="1" x14ac:dyDescent="0.3">
      <c r="A59" s="14"/>
      <c r="B59" s="10" t="s">
        <v>63</v>
      </c>
      <c r="C59" s="3">
        <v>1</v>
      </c>
      <c r="D59" s="16" t="s">
        <v>7</v>
      </c>
      <c r="E59" s="16" t="s">
        <v>58</v>
      </c>
      <c r="F59" s="45">
        <v>643.0702</v>
      </c>
      <c r="G59" s="18" t="s">
        <v>59</v>
      </c>
      <c r="H59" s="14"/>
      <c r="I59" s="46"/>
    </row>
    <row r="60" spans="1:9" s="1" customFormat="1" ht="26" x14ac:dyDescent="0.3">
      <c r="A60" s="14"/>
      <c r="B60" s="10" t="s">
        <v>64</v>
      </c>
      <c r="C60" s="3">
        <v>1</v>
      </c>
      <c r="D60" s="16" t="s">
        <v>65</v>
      </c>
      <c r="E60" s="16" t="s">
        <v>58</v>
      </c>
      <c r="F60" s="45">
        <v>1200.98</v>
      </c>
      <c r="G60" s="18" t="s">
        <v>59</v>
      </c>
      <c r="H60" s="14"/>
      <c r="I60" s="46"/>
    </row>
    <row r="61" spans="1:9" s="1" customFormat="1" ht="26" x14ac:dyDescent="0.3">
      <c r="A61" s="14"/>
      <c r="B61" s="10" t="s">
        <v>66</v>
      </c>
      <c r="C61" s="3">
        <v>1</v>
      </c>
      <c r="D61" s="16" t="s">
        <v>65</v>
      </c>
      <c r="E61" s="16" t="s">
        <v>58</v>
      </c>
      <c r="F61" s="45">
        <v>1601.65</v>
      </c>
      <c r="G61" s="18" t="s">
        <v>59</v>
      </c>
      <c r="H61" s="14"/>
      <c r="I61" s="46"/>
    </row>
    <row r="62" spans="1:9" s="1" customFormat="1" ht="26" x14ac:dyDescent="0.3">
      <c r="A62" s="14"/>
      <c r="B62" s="10" t="s">
        <v>67</v>
      </c>
      <c r="C62" s="3">
        <v>1</v>
      </c>
      <c r="D62" s="16" t="s">
        <v>65</v>
      </c>
      <c r="E62" s="16" t="s">
        <v>58</v>
      </c>
      <c r="F62" s="45">
        <v>758.80100000000004</v>
      </c>
      <c r="G62" s="18" t="s">
        <v>59</v>
      </c>
      <c r="H62" s="14"/>
      <c r="I62" s="46"/>
    </row>
    <row r="63" spans="1:9" s="1" customFormat="1" x14ac:dyDescent="0.3">
      <c r="A63" s="14"/>
      <c r="B63" s="10" t="s">
        <v>68</v>
      </c>
      <c r="C63" s="6">
        <v>1</v>
      </c>
      <c r="D63" s="7" t="s">
        <v>65</v>
      </c>
      <c r="E63" s="7" t="s">
        <v>58</v>
      </c>
      <c r="F63" s="45">
        <v>233.77621600000003</v>
      </c>
      <c r="G63" s="18" t="s">
        <v>59</v>
      </c>
      <c r="H63" s="14"/>
      <c r="I63" s="46"/>
    </row>
    <row r="64" spans="1:9" s="1" customFormat="1" x14ac:dyDescent="0.3">
      <c r="A64" s="14"/>
      <c r="B64" s="8" t="s">
        <v>69</v>
      </c>
      <c r="C64" s="6">
        <v>1</v>
      </c>
      <c r="D64" s="7" t="s">
        <v>7</v>
      </c>
      <c r="E64" s="7" t="s">
        <v>58</v>
      </c>
      <c r="F64" s="45">
        <v>549.72130000000004</v>
      </c>
      <c r="G64" s="18" t="s">
        <v>59</v>
      </c>
      <c r="H64" s="14"/>
      <c r="I64" s="46"/>
    </row>
    <row r="65" spans="1:9" s="1" customFormat="1" x14ac:dyDescent="0.3">
      <c r="A65" s="14"/>
      <c r="B65" s="8" t="s">
        <v>70</v>
      </c>
      <c r="C65" s="6">
        <v>1</v>
      </c>
      <c r="D65" s="16" t="s">
        <v>7</v>
      </c>
      <c r="E65" s="7" t="s">
        <v>58</v>
      </c>
      <c r="F65" s="45">
        <v>1105.2291400000004</v>
      </c>
      <c r="G65" s="18" t="s">
        <v>59</v>
      </c>
      <c r="H65" s="14"/>
      <c r="I65" s="46"/>
    </row>
    <row r="66" spans="1:9" s="1" customFormat="1" x14ac:dyDescent="0.3">
      <c r="A66" s="14"/>
      <c r="B66" s="10" t="s">
        <v>71</v>
      </c>
      <c r="C66" s="6">
        <v>1</v>
      </c>
      <c r="D66" s="16" t="s">
        <v>7</v>
      </c>
      <c r="E66" s="7" t="s">
        <v>58</v>
      </c>
      <c r="F66" s="45">
        <v>490.69859200000002</v>
      </c>
      <c r="G66" s="18" t="s">
        <v>59</v>
      </c>
      <c r="H66" s="14"/>
      <c r="I66" s="46"/>
    </row>
    <row r="67" spans="1:9" s="1" customFormat="1" x14ac:dyDescent="0.3">
      <c r="A67" s="14"/>
      <c r="B67" s="10" t="s">
        <v>72</v>
      </c>
      <c r="C67" s="6">
        <v>1</v>
      </c>
      <c r="D67" s="16" t="s">
        <v>7</v>
      </c>
      <c r="E67" s="7" t="s">
        <v>58</v>
      </c>
      <c r="F67" s="45">
        <v>665.45210000000009</v>
      </c>
      <c r="G67" s="18" t="s">
        <v>59</v>
      </c>
      <c r="H67" s="14"/>
      <c r="I67" s="46"/>
    </row>
    <row r="68" spans="1:9" s="1" customFormat="1" x14ac:dyDescent="0.3">
      <c r="A68" s="14"/>
      <c r="B68" s="10" t="s">
        <v>73</v>
      </c>
      <c r="C68" s="6">
        <v>1</v>
      </c>
      <c r="D68" s="16" t="s">
        <v>7</v>
      </c>
      <c r="E68" s="7" t="s">
        <v>58</v>
      </c>
      <c r="F68" s="45">
        <v>572.86746000000016</v>
      </c>
      <c r="G68" s="18" t="s">
        <v>59</v>
      </c>
      <c r="H68" s="14"/>
      <c r="I68" s="46"/>
    </row>
    <row r="69" spans="1:9" s="1" customFormat="1" x14ac:dyDescent="0.3">
      <c r="A69" s="14"/>
      <c r="B69" s="10" t="s">
        <v>74</v>
      </c>
      <c r="C69" s="6">
        <v>1</v>
      </c>
      <c r="D69" s="16" t="s">
        <v>7</v>
      </c>
      <c r="E69" s="7" t="s">
        <v>58</v>
      </c>
      <c r="F69" s="45">
        <v>572.86746000000016</v>
      </c>
      <c r="G69" s="18" t="s">
        <v>59</v>
      </c>
      <c r="H69" s="14"/>
      <c r="I69" s="46"/>
    </row>
    <row r="70" spans="1:9" s="1" customFormat="1" x14ac:dyDescent="0.3">
      <c r="A70" s="29"/>
      <c r="B70" s="30" t="s">
        <v>75</v>
      </c>
      <c r="C70" s="41">
        <v>1</v>
      </c>
      <c r="D70" s="32" t="s">
        <v>7</v>
      </c>
      <c r="E70" s="42" t="s">
        <v>58</v>
      </c>
      <c r="F70" s="45">
        <v>109.94426000000001</v>
      </c>
      <c r="G70" s="34" t="s">
        <v>59</v>
      </c>
      <c r="H70" s="14"/>
      <c r="I70" s="46"/>
    </row>
    <row r="71" spans="1:9" s="1" customFormat="1" x14ac:dyDescent="0.3">
      <c r="A71" s="14"/>
      <c r="B71" s="8" t="s">
        <v>76</v>
      </c>
      <c r="C71" s="3">
        <v>1</v>
      </c>
      <c r="D71" s="16" t="s">
        <v>7</v>
      </c>
      <c r="E71" s="7" t="s">
        <v>58</v>
      </c>
      <c r="F71" s="45">
        <v>32.754000000000005</v>
      </c>
      <c r="G71" s="18" t="s">
        <v>59</v>
      </c>
      <c r="H71" s="14"/>
      <c r="I71" s="46"/>
    </row>
    <row r="72" spans="1:9" s="1" customFormat="1" x14ac:dyDescent="0.3">
      <c r="A72" s="14"/>
      <c r="B72" s="8" t="s">
        <v>77</v>
      </c>
      <c r="C72" s="3">
        <v>1</v>
      </c>
      <c r="D72" s="16" t="s">
        <v>7</v>
      </c>
      <c r="E72" s="7" t="s">
        <v>58</v>
      </c>
      <c r="F72" s="45">
        <v>294.786</v>
      </c>
      <c r="G72" s="18" t="s">
        <v>59</v>
      </c>
      <c r="H72" s="14"/>
      <c r="I72" s="46"/>
    </row>
    <row r="73" spans="1:9" s="1" customFormat="1" x14ac:dyDescent="0.3">
      <c r="A73" s="14"/>
      <c r="B73" s="8" t="s">
        <v>78</v>
      </c>
      <c r="C73" s="6">
        <v>1</v>
      </c>
      <c r="D73" s="7" t="s">
        <v>65</v>
      </c>
      <c r="E73" s="7" t="s">
        <v>58</v>
      </c>
      <c r="F73" s="45">
        <v>205.25839999999999</v>
      </c>
      <c r="G73" s="18" t="s">
        <v>59</v>
      </c>
      <c r="H73" s="14"/>
      <c r="I73" s="46"/>
    </row>
    <row r="74" spans="1:9" s="1" customFormat="1" x14ac:dyDescent="0.3">
      <c r="A74" s="14"/>
      <c r="B74" s="8" t="s">
        <v>79</v>
      </c>
      <c r="C74" s="6">
        <v>1</v>
      </c>
      <c r="D74" s="7" t="s">
        <v>65</v>
      </c>
      <c r="E74" s="7" t="s">
        <v>58</v>
      </c>
      <c r="F74" s="45">
        <v>205.25839999999999</v>
      </c>
      <c r="G74" s="18" t="s">
        <v>59</v>
      </c>
      <c r="H74" s="14"/>
      <c r="I74" s="46"/>
    </row>
    <row r="75" spans="1:9" s="1" customFormat="1" ht="13.5" thickBot="1" x14ac:dyDescent="0.35">
      <c r="A75" s="29"/>
      <c r="B75" s="38" t="s">
        <v>80</v>
      </c>
      <c r="C75" s="39">
        <v>1</v>
      </c>
      <c r="D75" s="40" t="s">
        <v>65</v>
      </c>
      <c r="E75" s="40" t="s">
        <v>58</v>
      </c>
      <c r="F75" s="45">
        <v>205.25839999999999</v>
      </c>
      <c r="G75" s="22" t="s">
        <v>59</v>
      </c>
      <c r="H75" s="14"/>
      <c r="I75" s="46"/>
    </row>
    <row r="76" spans="1:9" ht="25" thickBot="1" x14ac:dyDescent="0.35">
      <c r="B76" s="58" t="s">
        <v>81</v>
      </c>
      <c r="C76" s="59"/>
      <c r="D76" s="59"/>
      <c r="E76" s="59"/>
      <c r="F76" s="59"/>
      <c r="G76" s="60"/>
      <c r="I76" s="46"/>
    </row>
    <row r="77" spans="1:9" s="1" customFormat="1" ht="65" x14ac:dyDescent="0.3">
      <c r="A77" s="14"/>
      <c r="B77" s="26" t="s">
        <v>2</v>
      </c>
      <c r="C77" s="20" t="s">
        <v>3</v>
      </c>
      <c r="D77" s="20" t="s">
        <v>4</v>
      </c>
      <c r="E77" s="20" t="s">
        <v>5</v>
      </c>
      <c r="F77" s="20" t="s">
        <v>6</v>
      </c>
      <c r="G77" s="21" t="s">
        <v>10</v>
      </c>
      <c r="H77" s="14"/>
      <c r="I77" s="46"/>
    </row>
    <row r="78" spans="1:9" ht="26" x14ac:dyDescent="0.3">
      <c r="B78" s="8" t="s">
        <v>82</v>
      </c>
      <c r="C78" s="3">
        <v>1</v>
      </c>
      <c r="D78" s="16" t="s">
        <v>7</v>
      </c>
      <c r="E78" s="16" t="s">
        <v>8</v>
      </c>
      <c r="F78" s="45">
        <v>5667.9457999999995</v>
      </c>
      <c r="G78" s="34">
        <f>F78*0.65</f>
        <v>3684.1647699999999</v>
      </c>
      <c r="H78" s="53"/>
      <c r="I78" s="46"/>
    </row>
    <row r="79" spans="1:9" x14ac:dyDescent="0.3">
      <c r="B79" s="8" t="s">
        <v>83</v>
      </c>
      <c r="C79" s="3">
        <v>1</v>
      </c>
      <c r="D79" s="16" t="s">
        <v>7</v>
      </c>
      <c r="E79" s="7" t="s">
        <v>58</v>
      </c>
      <c r="F79" s="45">
        <v>775.178</v>
      </c>
      <c r="G79" s="47" t="s">
        <v>59</v>
      </c>
      <c r="I79" s="46"/>
    </row>
    <row r="80" spans="1:9" ht="26" x14ac:dyDescent="0.3">
      <c r="B80" s="8" t="s">
        <v>84</v>
      </c>
      <c r="C80" s="3">
        <v>1</v>
      </c>
      <c r="D80" s="16" t="s">
        <v>7</v>
      </c>
      <c r="E80" s="16" t="s">
        <v>8</v>
      </c>
      <c r="F80" s="45">
        <v>5653.2271000000001</v>
      </c>
      <c r="G80" s="34">
        <f t="shared" ref="G80:G82" si="3">F80*0.65</f>
        <v>3674.5976150000001</v>
      </c>
      <c r="I80" s="46"/>
    </row>
    <row r="81" spans="1:9" ht="26" x14ac:dyDescent="0.3">
      <c r="B81" s="8" t="s">
        <v>85</v>
      </c>
      <c r="C81" s="3">
        <v>1</v>
      </c>
      <c r="D81" s="16" t="s">
        <v>7</v>
      </c>
      <c r="E81" s="16" t="s">
        <v>8</v>
      </c>
      <c r="F81" s="45">
        <v>5325.6871000000001</v>
      </c>
      <c r="G81" s="34">
        <f t="shared" si="3"/>
        <v>3461.6966150000003</v>
      </c>
      <c r="I81" s="46"/>
    </row>
    <row r="82" spans="1:9" ht="26" x14ac:dyDescent="0.3">
      <c r="B82" s="8" t="s">
        <v>86</v>
      </c>
      <c r="C82" s="3">
        <v>1</v>
      </c>
      <c r="D82" s="16" t="s">
        <v>7</v>
      </c>
      <c r="E82" s="16" t="s">
        <v>8</v>
      </c>
      <c r="F82" s="45">
        <v>5216.5070999999998</v>
      </c>
      <c r="G82" s="34">
        <f t="shared" si="3"/>
        <v>3390.7296150000002</v>
      </c>
      <c r="I82" s="46"/>
    </row>
    <row r="83" spans="1:9" ht="26.5" thickBot="1" x14ac:dyDescent="0.35">
      <c r="B83" s="8" t="s">
        <v>87</v>
      </c>
      <c r="C83" s="3">
        <v>1</v>
      </c>
      <c r="D83" s="16" t="s">
        <v>7</v>
      </c>
      <c r="E83" s="16" t="s">
        <v>8</v>
      </c>
      <c r="F83" s="45">
        <v>5652.64</v>
      </c>
      <c r="G83" s="34">
        <f>F83*0.65</f>
        <v>3674.2160000000003</v>
      </c>
      <c r="I83" s="46"/>
    </row>
    <row r="84" spans="1:9" ht="25" thickBot="1" x14ac:dyDescent="0.35">
      <c r="B84" s="88" t="s">
        <v>89</v>
      </c>
      <c r="C84" s="89"/>
      <c r="D84" s="89"/>
      <c r="E84" s="89"/>
      <c r="F84" s="89"/>
      <c r="G84" s="90"/>
      <c r="I84" s="46"/>
    </row>
    <row r="85" spans="1:9" ht="65" x14ac:dyDescent="0.3">
      <c r="B85" s="23" t="s">
        <v>2</v>
      </c>
      <c r="C85" s="24" t="s">
        <v>3</v>
      </c>
      <c r="D85" s="24" t="s">
        <v>4</v>
      </c>
      <c r="E85" s="28" t="s">
        <v>5</v>
      </c>
      <c r="F85" s="24" t="s">
        <v>6</v>
      </c>
      <c r="G85" s="25" t="s">
        <v>10</v>
      </c>
      <c r="I85" s="46"/>
    </row>
    <row r="86" spans="1:9" s="1" customFormat="1" ht="26" x14ac:dyDescent="0.3">
      <c r="A86" s="14"/>
      <c r="B86" s="8" t="s">
        <v>90</v>
      </c>
      <c r="C86" s="3">
        <v>1</v>
      </c>
      <c r="D86" s="16" t="s">
        <v>7</v>
      </c>
      <c r="E86" s="16" t="s">
        <v>88</v>
      </c>
      <c r="F86" s="45">
        <v>8992.2831600000009</v>
      </c>
      <c r="G86" s="34">
        <f t="shared" ref="G86:G89" si="4">F86*0.65</f>
        <v>5844.9840540000005</v>
      </c>
      <c r="H86" s="14"/>
      <c r="I86" s="46"/>
    </row>
    <row r="87" spans="1:9" s="1" customFormat="1" ht="26.5" thickBot="1" x14ac:dyDescent="0.35">
      <c r="A87" s="14"/>
      <c r="B87" s="8" t="s">
        <v>91</v>
      </c>
      <c r="C87" s="3">
        <v>1</v>
      </c>
      <c r="D87" s="16" t="s">
        <v>7</v>
      </c>
      <c r="E87" s="16" t="s">
        <v>92</v>
      </c>
      <c r="F87" s="45">
        <v>8992.2831600000009</v>
      </c>
      <c r="G87" s="34">
        <f t="shared" si="4"/>
        <v>5844.9840540000005</v>
      </c>
      <c r="H87" s="14"/>
      <c r="I87" s="46"/>
    </row>
    <row r="88" spans="1:9" ht="25" thickBot="1" x14ac:dyDescent="0.35">
      <c r="B88" s="64" t="s">
        <v>93</v>
      </c>
      <c r="C88" s="65"/>
      <c r="D88" s="65"/>
      <c r="E88" s="65"/>
      <c r="F88" s="65"/>
      <c r="G88" s="66"/>
      <c r="I88" s="46"/>
    </row>
    <row r="89" spans="1:9" s="1" customFormat="1" ht="26.5" thickBot="1" x14ac:dyDescent="0.35">
      <c r="A89" s="14"/>
      <c r="B89" s="9" t="s">
        <v>94</v>
      </c>
      <c r="C89" s="5">
        <v>1</v>
      </c>
      <c r="D89" s="17" t="s">
        <v>7</v>
      </c>
      <c r="E89" s="15" t="s">
        <v>12</v>
      </c>
      <c r="F89" s="45">
        <v>28926.913460000003</v>
      </c>
      <c r="G89" s="34">
        <f t="shared" si="4"/>
        <v>18802.493749000001</v>
      </c>
      <c r="H89" s="14"/>
      <c r="I89" s="46"/>
    </row>
    <row r="90" spans="1:9" ht="25" thickBot="1" x14ac:dyDescent="0.35">
      <c r="B90" s="64" t="s">
        <v>95</v>
      </c>
      <c r="C90" s="65"/>
      <c r="D90" s="65"/>
      <c r="E90" s="65"/>
      <c r="F90" s="65"/>
      <c r="G90" s="66"/>
      <c r="I90" s="46"/>
    </row>
    <row r="91" spans="1:9" s="1" customFormat="1" ht="65" x14ac:dyDescent="0.3">
      <c r="A91" s="14"/>
      <c r="B91" s="19" t="s">
        <v>2</v>
      </c>
      <c r="C91" s="20" t="s">
        <v>3</v>
      </c>
      <c r="D91" s="20" t="s">
        <v>4</v>
      </c>
      <c r="E91" s="20" t="s">
        <v>5</v>
      </c>
      <c r="F91" s="20" t="s">
        <v>6</v>
      </c>
      <c r="G91" s="21" t="s">
        <v>10</v>
      </c>
      <c r="H91" s="14"/>
      <c r="I91" s="46"/>
    </row>
    <row r="92" spans="1:9" s="1" customFormat="1" ht="39" x14ac:dyDescent="0.3">
      <c r="A92" s="14"/>
      <c r="B92" s="8" t="s">
        <v>96</v>
      </c>
      <c r="C92" s="3">
        <v>1</v>
      </c>
      <c r="D92" s="16" t="s">
        <v>97</v>
      </c>
      <c r="E92" s="12" t="s">
        <v>98</v>
      </c>
      <c r="F92" s="45">
        <v>58411.3</v>
      </c>
      <c r="G92" s="34">
        <f t="shared" ref="G92:G96" si="5">F92*0.65</f>
        <v>37967.345000000001</v>
      </c>
      <c r="H92" s="14"/>
      <c r="I92" s="46"/>
    </row>
    <row r="93" spans="1:9" s="1" customFormat="1" ht="39" x14ac:dyDescent="0.3">
      <c r="A93" s="14"/>
      <c r="B93" s="8" t="s">
        <v>99</v>
      </c>
      <c r="C93" s="3">
        <v>1</v>
      </c>
      <c r="D93" s="16" t="s">
        <v>97</v>
      </c>
      <c r="E93" s="12" t="s">
        <v>98</v>
      </c>
      <c r="F93" s="45">
        <v>69820.61</v>
      </c>
      <c r="G93" s="34">
        <f t="shared" si="5"/>
        <v>45383.396500000003</v>
      </c>
      <c r="H93" s="14"/>
      <c r="I93" s="46"/>
    </row>
    <row r="94" spans="1:9" s="1" customFormat="1" ht="39" x14ac:dyDescent="0.3">
      <c r="A94" s="14"/>
      <c r="B94" s="8" t="s">
        <v>100</v>
      </c>
      <c r="C94" s="3">
        <v>1</v>
      </c>
      <c r="D94" s="16" t="s">
        <v>97</v>
      </c>
      <c r="E94" s="12" t="s">
        <v>98</v>
      </c>
      <c r="F94" s="45">
        <v>70961.540999999997</v>
      </c>
      <c r="G94" s="34">
        <f t="shared" si="5"/>
        <v>46125.001649999998</v>
      </c>
      <c r="H94" s="14"/>
      <c r="I94" s="46"/>
    </row>
    <row r="95" spans="1:9" s="1" customFormat="1" ht="39" x14ac:dyDescent="0.3">
      <c r="A95" s="14"/>
      <c r="B95" s="8" t="s">
        <v>101</v>
      </c>
      <c r="C95" s="3">
        <v>1</v>
      </c>
      <c r="D95" s="16" t="s">
        <v>97</v>
      </c>
      <c r="E95" s="12" t="s">
        <v>98</v>
      </c>
      <c r="F95" s="45">
        <v>81879.540999999997</v>
      </c>
      <c r="G95" s="34">
        <f t="shared" si="5"/>
        <v>53221.701650000003</v>
      </c>
      <c r="H95" s="14"/>
      <c r="I95" s="46"/>
    </row>
    <row r="96" spans="1:9" s="1" customFormat="1" ht="39" x14ac:dyDescent="0.3">
      <c r="A96" s="14"/>
      <c r="B96" s="8" t="s">
        <v>102</v>
      </c>
      <c r="C96" s="3">
        <v>1</v>
      </c>
      <c r="D96" s="16" t="s">
        <v>97</v>
      </c>
      <c r="E96" s="12" t="s">
        <v>98</v>
      </c>
      <c r="F96" s="45">
        <v>81879.540999999997</v>
      </c>
      <c r="G96" s="34">
        <f t="shared" si="5"/>
        <v>53221.701650000003</v>
      </c>
      <c r="H96" s="54"/>
      <c r="I96" s="46"/>
    </row>
    <row r="97" spans="1:9" s="1" customFormat="1" ht="26.5" thickBot="1" x14ac:dyDescent="0.35">
      <c r="A97" s="14"/>
      <c r="B97" s="9" t="s">
        <v>103</v>
      </c>
      <c r="C97" s="5">
        <v>1</v>
      </c>
      <c r="D97" s="17" t="s">
        <v>7</v>
      </c>
      <c r="E97" s="17" t="s">
        <v>58</v>
      </c>
      <c r="F97" s="45">
        <v>1669.3622</v>
      </c>
      <c r="G97" s="22" t="s">
        <v>59</v>
      </c>
      <c r="H97" s="14"/>
      <c r="I97" s="46"/>
    </row>
    <row r="98" spans="1:9" s="1" customFormat="1" ht="25" thickBot="1" x14ac:dyDescent="0.35">
      <c r="A98" s="14"/>
      <c r="B98" s="76" t="s">
        <v>153</v>
      </c>
      <c r="C98" s="77"/>
      <c r="D98" s="77"/>
      <c r="E98" s="77"/>
      <c r="F98" s="77"/>
      <c r="G98" s="78"/>
      <c r="H98" s="14"/>
      <c r="I98" s="46"/>
    </row>
    <row r="99" spans="1:9" s="1" customFormat="1" ht="65" x14ac:dyDescent="0.3">
      <c r="A99" s="14"/>
      <c r="B99" s="19" t="s">
        <v>2</v>
      </c>
      <c r="C99" s="20" t="s">
        <v>3</v>
      </c>
      <c r="D99" s="20" t="s">
        <v>4</v>
      </c>
      <c r="E99" s="20" t="s">
        <v>5</v>
      </c>
      <c r="F99" s="20" t="s">
        <v>6</v>
      </c>
      <c r="G99" s="21" t="s">
        <v>10</v>
      </c>
      <c r="H99" s="14"/>
      <c r="I99" s="46"/>
    </row>
    <row r="100" spans="1:9" s="1" customFormat="1" ht="13.5" thickBot="1" x14ac:dyDescent="0.35">
      <c r="A100" s="14" t="s">
        <v>154</v>
      </c>
      <c r="B100" s="9" t="s">
        <v>153</v>
      </c>
      <c r="C100" s="24">
        <v>1</v>
      </c>
      <c r="D100" s="24" t="s">
        <v>7</v>
      </c>
      <c r="E100" s="24" t="s">
        <v>147</v>
      </c>
      <c r="F100" s="45">
        <v>85000</v>
      </c>
      <c r="G100" s="34">
        <f t="shared" ref="G100" si="6">F100*0.65</f>
        <v>55250</v>
      </c>
      <c r="H100" s="14"/>
      <c r="I100" s="46"/>
    </row>
    <row r="101" spans="1:9" s="1" customFormat="1" ht="25" customHeight="1" thickBot="1" x14ac:dyDescent="0.35">
      <c r="A101" s="14"/>
      <c r="B101" s="76" t="s">
        <v>155</v>
      </c>
      <c r="C101" s="77"/>
      <c r="D101" s="77"/>
      <c r="E101" s="77"/>
      <c r="F101" s="77"/>
      <c r="G101" s="78"/>
      <c r="H101" s="14"/>
      <c r="I101" s="46"/>
    </row>
    <row r="102" spans="1:9" s="2" customFormat="1" ht="65" x14ac:dyDescent="0.3">
      <c r="A102" s="14"/>
      <c r="B102" s="19" t="s">
        <v>2</v>
      </c>
      <c r="C102" s="20" t="s">
        <v>3</v>
      </c>
      <c r="D102" s="20" t="s">
        <v>4</v>
      </c>
      <c r="E102" s="20" t="s">
        <v>5</v>
      </c>
      <c r="F102" s="20" t="s">
        <v>6</v>
      </c>
      <c r="G102" s="21" t="s">
        <v>10</v>
      </c>
      <c r="I102" s="46"/>
    </row>
    <row r="103" spans="1:9" s="1" customFormat="1" ht="13.5" thickBot="1" x14ac:dyDescent="0.35">
      <c r="A103" s="14" t="s">
        <v>154</v>
      </c>
      <c r="B103" s="9" t="s">
        <v>156</v>
      </c>
      <c r="C103" s="24">
        <v>1</v>
      </c>
      <c r="D103" s="24" t="s">
        <v>7</v>
      </c>
      <c r="E103" s="24" t="s">
        <v>58</v>
      </c>
      <c r="F103" s="45">
        <v>3450</v>
      </c>
      <c r="G103" s="34">
        <f t="shared" ref="G103" si="7">F103*0.65</f>
        <v>2242.5</v>
      </c>
      <c r="H103" s="14"/>
      <c r="I103" s="46"/>
    </row>
    <row r="104" spans="1:9" s="1" customFormat="1" ht="13.5" thickBot="1" x14ac:dyDescent="0.35">
      <c r="A104" s="14" t="s">
        <v>154</v>
      </c>
      <c r="B104" s="9" t="s">
        <v>157</v>
      </c>
      <c r="C104" s="24">
        <v>1</v>
      </c>
      <c r="D104" s="24" t="s">
        <v>7</v>
      </c>
      <c r="E104" s="24" t="s">
        <v>58</v>
      </c>
      <c r="F104" s="45">
        <v>3650</v>
      </c>
      <c r="G104" s="34">
        <f t="shared" ref="G104" si="8">F104*0.65</f>
        <v>2372.5</v>
      </c>
      <c r="H104" s="14"/>
      <c r="I104" s="46"/>
    </row>
    <row r="105" spans="1:9" s="1" customFormat="1" ht="25" thickBot="1" x14ac:dyDescent="0.35">
      <c r="A105" s="14"/>
      <c r="B105" s="73" t="s">
        <v>148</v>
      </c>
      <c r="C105" s="74"/>
      <c r="D105" s="74"/>
      <c r="E105" s="74"/>
      <c r="F105" s="74"/>
      <c r="G105" s="75"/>
      <c r="H105" s="14"/>
      <c r="I105" s="46"/>
    </row>
    <row r="106" spans="1:9" s="1" customFormat="1" ht="65" x14ac:dyDescent="0.3">
      <c r="A106" s="14"/>
      <c r="B106" s="19" t="s">
        <v>2</v>
      </c>
      <c r="C106" s="20" t="s">
        <v>3</v>
      </c>
      <c r="D106" s="20" t="s">
        <v>4</v>
      </c>
      <c r="E106" s="20" t="s">
        <v>5</v>
      </c>
      <c r="F106" s="20" t="s">
        <v>6</v>
      </c>
      <c r="G106" s="21" t="s">
        <v>10</v>
      </c>
      <c r="H106" s="14"/>
      <c r="I106" s="46"/>
    </row>
    <row r="107" spans="1:9" s="1" customFormat="1" x14ac:dyDescent="0.3">
      <c r="A107" s="14" t="s">
        <v>151</v>
      </c>
      <c r="B107" s="8" t="s">
        <v>150</v>
      </c>
      <c r="C107" s="24">
        <v>1</v>
      </c>
      <c r="D107" s="24" t="s">
        <v>7</v>
      </c>
      <c r="E107" s="24" t="s">
        <v>149</v>
      </c>
      <c r="F107" s="45">
        <v>25304.010000000002</v>
      </c>
      <c r="G107" s="34">
        <f t="shared" ref="G107:G108" si="9">F107*0.65</f>
        <v>16447.606500000002</v>
      </c>
      <c r="H107" s="14"/>
      <c r="I107" s="46"/>
    </row>
    <row r="108" spans="1:9" s="1" customFormat="1" ht="13.5" thickBot="1" x14ac:dyDescent="0.35">
      <c r="A108" s="14" t="s">
        <v>151</v>
      </c>
      <c r="B108" s="8" t="s">
        <v>152</v>
      </c>
      <c r="C108" s="3">
        <v>1</v>
      </c>
      <c r="D108" s="16" t="s">
        <v>7</v>
      </c>
      <c r="E108" s="24" t="s">
        <v>149</v>
      </c>
      <c r="F108" s="45">
        <v>26334.010000000002</v>
      </c>
      <c r="G108" s="34">
        <f t="shared" si="9"/>
        <v>17117.106500000002</v>
      </c>
      <c r="H108" s="14"/>
      <c r="I108" s="46"/>
    </row>
    <row r="109" spans="1:9" s="1" customFormat="1" ht="25" thickBot="1" x14ac:dyDescent="0.35">
      <c r="A109" s="2"/>
      <c r="B109" s="67" t="s">
        <v>104</v>
      </c>
      <c r="C109" s="68"/>
      <c r="D109" s="68"/>
      <c r="E109" s="68"/>
      <c r="F109" s="68"/>
      <c r="G109" s="69"/>
      <c r="H109" s="14"/>
      <c r="I109" s="46"/>
    </row>
    <row r="110" spans="1:9" s="1" customFormat="1" ht="65" x14ac:dyDescent="0.3">
      <c r="A110" s="14"/>
      <c r="B110" s="19" t="s">
        <v>2</v>
      </c>
      <c r="C110" s="20" t="s">
        <v>3</v>
      </c>
      <c r="D110" s="20" t="s">
        <v>4</v>
      </c>
      <c r="E110" s="20" t="s">
        <v>5</v>
      </c>
      <c r="F110" s="20" t="s">
        <v>6</v>
      </c>
      <c r="G110" s="21" t="s">
        <v>10</v>
      </c>
      <c r="H110" s="14"/>
      <c r="I110" s="46"/>
    </row>
    <row r="111" spans="1:9" s="1" customFormat="1" ht="26" x14ac:dyDescent="0.3">
      <c r="A111" s="14"/>
      <c r="B111" s="8" t="s">
        <v>145</v>
      </c>
      <c r="C111" s="3">
        <v>1</v>
      </c>
      <c r="D111" s="16" t="s">
        <v>7</v>
      </c>
      <c r="E111" s="4" t="s">
        <v>105</v>
      </c>
      <c r="F111" s="45">
        <v>3772.8240800000008</v>
      </c>
      <c r="G111" s="34">
        <f t="shared" ref="G111" si="10">F111*0.65</f>
        <v>2452.3356520000007</v>
      </c>
      <c r="H111" s="14"/>
      <c r="I111" s="46"/>
    </row>
    <row r="112" spans="1:9" s="1" customFormat="1" ht="15" x14ac:dyDescent="0.3">
      <c r="A112" s="14"/>
      <c r="B112" s="55" t="s">
        <v>106</v>
      </c>
      <c r="C112" s="56"/>
      <c r="D112" s="56"/>
      <c r="E112" s="56"/>
      <c r="F112" s="56"/>
      <c r="G112" s="57"/>
      <c r="H112" s="14"/>
      <c r="I112" s="46"/>
    </row>
    <row r="113" spans="1:9" s="1" customFormat="1" x14ac:dyDescent="0.3">
      <c r="A113" s="14"/>
      <c r="B113" s="8" t="s">
        <v>107</v>
      </c>
      <c r="C113" s="3">
        <v>1</v>
      </c>
      <c r="D113" s="16" t="s">
        <v>7</v>
      </c>
      <c r="E113" s="7" t="s">
        <v>58</v>
      </c>
      <c r="F113" s="45">
        <v>554.63440000000003</v>
      </c>
      <c r="G113" s="18" t="s">
        <v>59</v>
      </c>
      <c r="H113" s="14"/>
      <c r="I113" s="46"/>
    </row>
    <row r="114" spans="1:9" s="1" customFormat="1" ht="17.5" x14ac:dyDescent="0.3">
      <c r="A114" s="14"/>
      <c r="B114" s="70" t="s">
        <v>108</v>
      </c>
      <c r="C114" s="71"/>
      <c r="D114" s="71"/>
      <c r="E114" s="71"/>
      <c r="F114" s="71"/>
      <c r="G114" s="72"/>
      <c r="H114" s="14"/>
      <c r="I114" s="46"/>
    </row>
    <row r="115" spans="1:9" s="1" customFormat="1" ht="15" x14ac:dyDescent="0.3">
      <c r="A115" s="14"/>
      <c r="B115" s="55" t="s">
        <v>109</v>
      </c>
      <c r="C115" s="56"/>
      <c r="D115" s="56"/>
      <c r="E115" s="56"/>
      <c r="F115" s="56"/>
      <c r="G115" s="57"/>
      <c r="H115" s="14"/>
      <c r="I115" s="46"/>
    </row>
    <row r="116" spans="1:9" s="1" customFormat="1" x14ac:dyDescent="0.3">
      <c r="A116" s="14"/>
      <c r="B116" s="8" t="s">
        <v>110</v>
      </c>
      <c r="C116" s="3">
        <v>1</v>
      </c>
      <c r="D116" s="16" t="s">
        <v>7</v>
      </c>
      <c r="E116" s="7" t="s">
        <v>58</v>
      </c>
      <c r="F116" s="45">
        <v>1503.3430920000003</v>
      </c>
      <c r="G116" s="18" t="s">
        <v>59</v>
      </c>
      <c r="H116" s="14"/>
      <c r="I116" s="46"/>
    </row>
    <row r="117" spans="1:9" ht="15" x14ac:dyDescent="0.3">
      <c r="A117" s="14"/>
      <c r="B117" s="55" t="s">
        <v>111</v>
      </c>
      <c r="C117" s="56"/>
      <c r="D117" s="56"/>
      <c r="E117" s="56"/>
      <c r="F117" s="56"/>
      <c r="G117" s="57"/>
      <c r="I117" s="46"/>
    </row>
    <row r="118" spans="1:9" s="1" customFormat="1" ht="26" x14ac:dyDescent="0.3">
      <c r="A118" s="14"/>
      <c r="B118" s="8" t="s">
        <v>112</v>
      </c>
      <c r="C118" s="3">
        <v>1</v>
      </c>
      <c r="D118" s="16" t="s">
        <v>7</v>
      </c>
      <c r="E118" s="7" t="s">
        <v>58</v>
      </c>
      <c r="F118" s="45">
        <v>2186.1548120000002</v>
      </c>
      <c r="G118" s="18" t="s">
        <v>59</v>
      </c>
      <c r="H118" s="14"/>
      <c r="I118" s="46"/>
    </row>
    <row r="119" spans="1:9" s="1" customFormat="1" ht="26" x14ac:dyDescent="0.3">
      <c r="A119" s="14"/>
      <c r="B119" s="8" t="s">
        <v>113</v>
      </c>
      <c r="C119" s="3">
        <v>1</v>
      </c>
      <c r="D119" s="16" t="s">
        <v>7</v>
      </c>
      <c r="E119" s="7" t="s">
        <v>58</v>
      </c>
      <c r="F119" s="45">
        <v>1880.6255000000001</v>
      </c>
      <c r="G119" s="18" t="s">
        <v>59</v>
      </c>
      <c r="H119" s="54"/>
      <c r="I119" s="46"/>
    </row>
    <row r="120" spans="1:9" s="1" customFormat="1" ht="26" x14ac:dyDescent="0.3">
      <c r="A120" s="14"/>
      <c r="B120" s="8" t="s">
        <v>114</v>
      </c>
      <c r="C120" s="3">
        <v>1</v>
      </c>
      <c r="D120" s="16" t="s">
        <v>7</v>
      </c>
      <c r="E120" s="7" t="s">
        <v>58</v>
      </c>
      <c r="F120" s="45">
        <v>1579.7254200000002</v>
      </c>
      <c r="G120" s="18" t="s">
        <v>59</v>
      </c>
      <c r="H120" s="14"/>
      <c r="I120" s="46"/>
    </row>
    <row r="121" spans="1:9" s="1" customFormat="1" ht="26" x14ac:dyDescent="0.3">
      <c r="A121" s="14"/>
      <c r="B121" s="8" t="s">
        <v>115</v>
      </c>
      <c r="C121" s="3">
        <v>1</v>
      </c>
      <c r="D121" s="16" t="s">
        <v>7</v>
      </c>
      <c r="E121" s="7" t="s">
        <v>58</v>
      </c>
      <c r="F121" s="45">
        <v>1579.7254200000002</v>
      </c>
      <c r="G121" s="18" t="s">
        <v>59</v>
      </c>
      <c r="H121" s="14"/>
      <c r="I121" s="46"/>
    </row>
    <row r="122" spans="1:9" s="1" customFormat="1" ht="26.5" thickBot="1" x14ac:dyDescent="0.35">
      <c r="A122" s="14"/>
      <c r="B122" s="9" t="s">
        <v>116</v>
      </c>
      <c r="C122" s="5">
        <v>1</v>
      </c>
      <c r="D122" s="17" t="s">
        <v>7</v>
      </c>
      <c r="E122" s="27" t="s">
        <v>58</v>
      </c>
      <c r="F122" s="45">
        <v>1579.7254200000002</v>
      </c>
      <c r="G122" s="22" t="s">
        <v>59</v>
      </c>
      <c r="H122" s="14"/>
      <c r="I122" s="46"/>
    </row>
    <row r="123" spans="1:9" s="1" customFormat="1" ht="25" thickBot="1" x14ac:dyDescent="0.35">
      <c r="A123" s="13"/>
      <c r="B123" s="58" t="s">
        <v>117</v>
      </c>
      <c r="C123" s="59"/>
      <c r="D123" s="59"/>
      <c r="E123" s="59"/>
      <c r="F123" s="59"/>
      <c r="G123" s="60"/>
      <c r="H123" s="54"/>
      <c r="I123" s="46"/>
    </row>
    <row r="124" spans="1:9" s="1" customFormat="1" ht="65" x14ac:dyDescent="0.3">
      <c r="A124" s="14"/>
      <c r="B124" s="19" t="s">
        <v>2</v>
      </c>
      <c r="C124" s="20" t="s">
        <v>3</v>
      </c>
      <c r="D124" s="20" t="s">
        <v>4</v>
      </c>
      <c r="E124" s="20" t="s">
        <v>5</v>
      </c>
      <c r="F124" s="20" t="s">
        <v>6</v>
      </c>
      <c r="G124" s="21" t="s">
        <v>10</v>
      </c>
      <c r="H124" s="14"/>
      <c r="I124" s="46"/>
    </row>
    <row r="125" spans="1:9" s="1" customFormat="1" ht="39" x14ac:dyDescent="0.3">
      <c r="A125" s="29" t="s">
        <v>154</v>
      </c>
      <c r="B125" s="30" t="s">
        <v>158</v>
      </c>
      <c r="C125" s="31">
        <v>1</v>
      </c>
      <c r="D125" s="32" t="s">
        <v>7</v>
      </c>
      <c r="E125" s="33" t="s">
        <v>119</v>
      </c>
      <c r="F125" s="45">
        <v>3000</v>
      </c>
      <c r="G125" s="47">
        <f>F125*0.65</f>
        <v>1950</v>
      </c>
      <c r="H125" s="14"/>
      <c r="I125" s="46"/>
    </row>
    <row r="126" spans="1:9" s="1" customFormat="1" ht="39" x14ac:dyDescent="0.3">
      <c r="A126" s="29" t="s">
        <v>154</v>
      </c>
      <c r="B126" s="30" t="s">
        <v>159</v>
      </c>
      <c r="C126" s="31">
        <v>1</v>
      </c>
      <c r="D126" s="32" t="s">
        <v>7</v>
      </c>
      <c r="E126" s="33" t="s">
        <v>119</v>
      </c>
      <c r="F126" s="45">
        <v>3461.54</v>
      </c>
      <c r="G126" s="47">
        <f>F126*0.65</f>
        <v>2250.0010000000002</v>
      </c>
      <c r="H126" s="14"/>
      <c r="I126" s="46"/>
    </row>
    <row r="127" spans="1:9" s="1" customFormat="1" ht="39" x14ac:dyDescent="0.3">
      <c r="A127" s="29"/>
      <c r="B127" s="30" t="s">
        <v>118</v>
      </c>
      <c r="C127" s="31">
        <v>1</v>
      </c>
      <c r="D127" s="32" t="s">
        <v>7</v>
      </c>
      <c r="E127" s="33" t="s">
        <v>119</v>
      </c>
      <c r="F127" s="45">
        <v>7875.1534000000011</v>
      </c>
      <c r="G127" s="47">
        <f>F127*0.65</f>
        <v>5118.8497100000004</v>
      </c>
      <c r="H127" s="14"/>
      <c r="I127" s="46"/>
    </row>
    <row r="128" spans="1:9" s="1" customFormat="1" ht="39" x14ac:dyDescent="0.3">
      <c r="A128" s="29"/>
      <c r="B128" s="30" t="s">
        <v>120</v>
      </c>
      <c r="C128" s="31">
        <v>1</v>
      </c>
      <c r="D128" s="32" t="s">
        <v>7</v>
      </c>
      <c r="E128" s="33" t="s">
        <v>119</v>
      </c>
      <c r="F128" s="45">
        <v>7369.6500000000005</v>
      </c>
      <c r="G128" s="47">
        <f>F128*0.65</f>
        <v>4790.2725000000009</v>
      </c>
      <c r="H128" s="14"/>
      <c r="I128" s="46"/>
    </row>
    <row r="129" spans="1:12" s="1" customFormat="1" ht="39" x14ac:dyDescent="0.3">
      <c r="A129" s="29"/>
      <c r="B129" s="30" t="s">
        <v>121</v>
      </c>
      <c r="C129" s="31">
        <v>1</v>
      </c>
      <c r="D129" s="32" t="s">
        <v>7</v>
      </c>
      <c r="E129" s="33" t="s">
        <v>119</v>
      </c>
      <c r="F129" s="45">
        <v>7369.6500000000005</v>
      </c>
      <c r="G129" s="47">
        <f>F129*0.65</f>
        <v>4790.2725000000009</v>
      </c>
      <c r="H129" s="14"/>
      <c r="I129" s="46"/>
    </row>
    <row r="130" spans="1:12" s="1" customFormat="1" ht="26" x14ac:dyDescent="0.3">
      <c r="A130" s="29"/>
      <c r="B130" s="30" t="s">
        <v>122</v>
      </c>
      <c r="C130" s="31">
        <v>1</v>
      </c>
      <c r="D130" s="32" t="s">
        <v>7</v>
      </c>
      <c r="E130" s="32" t="s">
        <v>123</v>
      </c>
      <c r="F130" s="45">
        <v>7218.9816000000001</v>
      </c>
      <c r="G130" s="47">
        <f t="shared" ref="G130:G136" si="11">F130*0.65</f>
        <v>4692.3380400000005</v>
      </c>
      <c r="H130" s="14"/>
      <c r="I130" s="46"/>
    </row>
    <row r="131" spans="1:12" ht="39" x14ac:dyDescent="0.3">
      <c r="A131" s="29"/>
      <c r="B131" s="30" t="s">
        <v>124</v>
      </c>
      <c r="C131" s="31">
        <v>1</v>
      </c>
      <c r="D131" s="32" t="s">
        <v>7</v>
      </c>
      <c r="E131" s="33" t="s">
        <v>119</v>
      </c>
      <c r="F131" s="45">
        <v>9171.1200000000008</v>
      </c>
      <c r="G131" s="47">
        <f t="shared" si="11"/>
        <v>5961.228000000001</v>
      </c>
      <c r="I131" s="46"/>
    </row>
    <row r="132" spans="1:12" ht="39" x14ac:dyDescent="0.3">
      <c r="A132" s="29"/>
      <c r="B132" s="30" t="s">
        <v>125</v>
      </c>
      <c r="C132" s="31">
        <v>1</v>
      </c>
      <c r="D132" s="32" t="s">
        <v>7</v>
      </c>
      <c r="E132" s="33" t="s">
        <v>119</v>
      </c>
      <c r="F132" s="45">
        <v>9717.02</v>
      </c>
      <c r="G132" s="47">
        <f t="shared" si="11"/>
        <v>6316.0630000000001</v>
      </c>
      <c r="I132" s="46"/>
    </row>
    <row r="133" spans="1:12" s="1" customFormat="1" ht="39" x14ac:dyDescent="0.3">
      <c r="A133" s="29"/>
      <c r="B133" s="30" t="s">
        <v>126</v>
      </c>
      <c r="C133" s="31">
        <v>1</v>
      </c>
      <c r="D133" s="32" t="s">
        <v>7</v>
      </c>
      <c r="E133" s="33" t="s">
        <v>119</v>
      </c>
      <c r="F133" s="45">
        <v>10563.165000000001</v>
      </c>
      <c r="G133" s="47">
        <f t="shared" si="11"/>
        <v>6866.0572500000007</v>
      </c>
      <c r="H133" s="14"/>
      <c r="I133" s="46"/>
    </row>
    <row r="134" spans="1:12" s="1" customFormat="1" ht="39" x14ac:dyDescent="0.3">
      <c r="A134" s="29"/>
      <c r="B134" s="30" t="s">
        <v>127</v>
      </c>
      <c r="C134" s="31">
        <v>1</v>
      </c>
      <c r="D134" s="32" t="s">
        <v>7</v>
      </c>
      <c r="E134" s="33" t="s">
        <v>119</v>
      </c>
      <c r="F134" s="45">
        <v>9280.3000000000011</v>
      </c>
      <c r="G134" s="47">
        <f t="shared" si="11"/>
        <v>6032.1950000000006</v>
      </c>
      <c r="H134" s="14"/>
      <c r="I134" s="46"/>
    </row>
    <row r="135" spans="1:12" ht="39" x14ac:dyDescent="0.3">
      <c r="A135" s="29"/>
      <c r="B135" s="43" t="s">
        <v>128</v>
      </c>
      <c r="C135" s="31">
        <v>1</v>
      </c>
      <c r="D135" s="32" t="s">
        <v>7</v>
      </c>
      <c r="E135" s="32" t="s">
        <v>129</v>
      </c>
      <c r="F135" s="45">
        <v>11321.966</v>
      </c>
      <c r="G135" s="47">
        <f t="shared" si="11"/>
        <v>7359.2779</v>
      </c>
      <c r="I135" s="46"/>
    </row>
    <row r="136" spans="1:12" s="1" customFormat="1" ht="39.5" thickBot="1" x14ac:dyDescent="0.35">
      <c r="A136" s="29"/>
      <c r="B136" s="30" t="s">
        <v>130</v>
      </c>
      <c r="C136" s="31">
        <v>1</v>
      </c>
      <c r="D136" s="32" t="s">
        <v>7</v>
      </c>
      <c r="E136" s="32" t="s">
        <v>129</v>
      </c>
      <c r="F136" s="45">
        <v>13014.463442</v>
      </c>
      <c r="G136" s="47">
        <f t="shared" si="11"/>
        <v>8459.4012373000005</v>
      </c>
      <c r="H136" s="14"/>
      <c r="I136" s="46"/>
    </row>
    <row r="137" spans="1:12" s="1" customFormat="1" ht="25" thickBot="1" x14ac:dyDescent="0.35">
      <c r="A137" s="13"/>
      <c r="B137" s="61" t="s">
        <v>131</v>
      </c>
      <c r="C137" s="62"/>
      <c r="D137" s="62"/>
      <c r="E137" s="62"/>
      <c r="F137" s="62"/>
      <c r="G137" s="63"/>
      <c r="H137" s="14"/>
      <c r="I137" s="46"/>
    </row>
    <row r="138" spans="1:12" s="1" customFormat="1" ht="65" x14ac:dyDescent="0.3">
      <c r="A138" s="13"/>
      <c r="B138" s="23" t="s">
        <v>2</v>
      </c>
      <c r="C138" s="24" t="s">
        <v>3</v>
      </c>
      <c r="D138" s="24" t="s">
        <v>4</v>
      </c>
      <c r="E138" s="24" t="s">
        <v>5</v>
      </c>
      <c r="F138" s="24" t="s">
        <v>6</v>
      </c>
      <c r="G138" s="25" t="s">
        <v>10</v>
      </c>
      <c r="H138" s="14"/>
      <c r="I138" s="46"/>
    </row>
    <row r="139" spans="1:12" s="13" customFormat="1" x14ac:dyDescent="0.3">
      <c r="A139" s="14">
        <v>2025</v>
      </c>
      <c r="B139" s="8" t="s">
        <v>132</v>
      </c>
      <c r="C139" s="3">
        <v>1</v>
      </c>
      <c r="D139" s="16" t="s">
        <v>133</v>
      </c>
      <c r="E139" s="16" t="s">
        <v>134</v>
      </c>
      <c r="F139" s="45">
        <v>471.6576</v>
      </c>
      <c r="G139" s="18">
        <v>200</v>
      </c>
      <c r="I139"/>
      <c r="J139"/>
      <c r="K139"/>
      <c r="L139"/>
    </row>
    <row r="140" spans="1:12" s="13" customFormat="1" ht="13.5" thickBot="1" x14ac:dyDescent="0.35">
      <c r="A140" s="14">
        <v>2025</v>
      </c>
      <c r="B140" s="9" t="s">
        <v>135</v>
      </c>
      <c r="C140" s="5">
        <v>1</v>
      </c>
      <c r="D140" s="17" t="s">
        <v>133</v>
      </c>
      <c r="E140" s="17" t="s">
        <v>134</v>
      </c>
      <c r="F140" s="45">
        <v>493.49360000000001</v>
      </c>
      <c r="G140" s="22">
        <v>200</v>
      </c>
      <c r="I140"/>
      <c r="J140"/>
      <c r="K140"/>
      <c r="L140"/>
    </row>
    <row r="141" spans="1:12" ht="25" thickBot="1" x14ac:dyDescent="0.35">
      <c r="B141" s="58" t="s">
        <v>136</v>
      </c>
      <c r="C141" s="59"/>
      <c r="D141" s="59"/>
      <c r="E141" s="59"/>
      <c r="F141" s="59"/>
      <c r="G141" s="60"/>
    </row>
    <row r="142" spans="1:12" ht="65" x14ac:dyDescent="0.3">
      <c r="A142" s="14"/>
      <c r="B142" s="19" t="s">
        <v>2</v>
      </c>
      <c r="C142" s="20" t="s">
        <v>3</v>
      </c>
      <c r="D142" s="20" t="s">
        <v>4</v>
      </c>
      <c r="E142" s="20" t="s">
        <v>5</v>
      </c>
      <c r="F142" s="20" t="s">
        <v>6</v>
      </c>
      <c r="G142" s="21" t="s">
        <v>10</v>
      </c>
    </row>
    <row r="143" spans="1:12" x14ac:dyDescent="0.3">
      <c r="A143" s="14"/>
      <c r="B143" s="8" t="s">
        <v>137</v>
      </c>
      <c r="C143" s="3">
        <v>1</v>
      </c>
      <c r="D143" s="16" t="s">
        <v>7</v>
      </c>
      <c r="E143" s="16" t="s">
        <v>138</v>
      </c>
      <c r="F143" s="45">
        <v>1828.1099200000003</v>
      </c>
      <c r="G143" s="47" t="s">
        <v>59</v>
      </c>
    </row>
    <row r="144" spans="1:12" ht="13.5" thickBot="1" x14ac:dyDescent="0.35">
      <c r="A144" s="14"/>
      <c r="B144" s="9" t="s">
        <v>139</v>
      </c>
      <c r="C144" s="5">
        <v>1</v>
      </c>
      <c r="D144" s="17" t="s">
        <v>7</v>
      </c>
      <c r="E144" s="17" t="s">
        <v>138</v>
      </c>
      <c r="F144" s="45">
        <v>1957.3572040000004</v>
      </c>
      <c r="G144" s="47" t="s">
        <v>59</v>
      </c>
    </row>
    <row r="145" spans="1:7" x14ac:dyDescent="0.3">
      <c r="A145" s="44"/>
      <c r="B145" s="44"/>
      <c r="C145" s="44"/>
      <c r="D145" s="44"/>
      <c r="E145" s="44"/>
      <c r="F145" s="44"/>
      <c r="G145" s="44"/>
    </row>
    <row r="146" spans="1:7" x14ac:dyDescent="0.3">
      <c r="A146" s="44"/>
      <c r="B146" s="44"/>
      <c r="C146" s="44"/>
      <c r="D146" s="44"/>
      <c r="E146" s="44"/>
      <c r="F146" s="44"/>
      <c r="G146" s="44"/>
    </row>
  </sheetData>
  <sheetProtection formatCells="0" formatColumns="0" formatRows="0" insertColumns="0" insertRows="0" insertHyperlinks="0" deleteColumns="0" deleteRows="0" sort="0" autoFilter="0" pivotTables="0"/>
  <mergeCells count="22">
    <mergeCell ref="B30:G30"/>
    <mergeCell ref="B88:G88"/>
    <mergeCell ref="B1:G1"/>
    <mergeCell ref="B2:G2"/>
    <mergeCell ref="B3:G3"/>
    <mergeCell ref="B4:G4"/>
    <mergeCell ref="B7:G7"/>
    <mergeCell ref="B53:G53"/>
    <mergeCell ref="B76:G76"/>
    <mergeCell ref="B84:G84"/>
    <mergeCell ref="B117:G117"/>
    <mergeCell ref="B123:G123"/>
    <mergeCell ref="B137:G137"/>
    <mergeCell ref="B141:G141"/>
    <mergeCell ref="B90:G90"/>
    <mergeCell ref="B109:G109"/>
    <mergeCell ref="B112:G112"/>
    <mergeCell ref="B114:G114"/>
    <mergeCell ref="B115:G115"/>
    <mergeCell ref="B105:G105"/>
    <mergeCell ref="B98:G98"/>
    <mergeCell ref="B101:G101"/>
  </mergeCells>
  <pageMargins left="0.7" right="0.7" top="0.75" bottom="0.75" header="0.3" footer="0.3"/>
  <pageSetup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4b28a-97e5-401f-a50f-b35f7051b2bb" xsi:nil="true"/>
    <lcf76f155ced4ddcb4097134ff3c332f xmlns="a63e8b10-1433-4192-8691-ecae0bfe9f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6A42D34CFCC4FA8C844A972303255" ma:contentTypeVersion="19" ma:contentTypeDescription="Create a new document." ma:contentTypeScope="" ma:versionID="a6f8f9291e6a16de901958a1d6313e6a">
  <xsd:schema xmlns:xsd="http://www.w3.org/2001/XMLSchema" xmlns:xs="http://www.w3.org/2001/XMLSchema" xmlns:p="http://schemas.microsoft.com/office/2006/metadata/properties" xmlns:ns2="a63e8b10-1433-4192-8691-ecae0bfe9fc2" xmlns:ns3="7dd4b28a-97e5-401f-a50f-b35f7051b2bb" targetNamespace="http://schemas.microsoft.com/office/2006/metadata/properties" ma:root="true" ma:fieldsID="3affc04e4b3780587630ec13aac3d221" ns2:_="" ns3:_="">
    <xsd:import namespace="a63e8b10-1433-4192-8691-ecae0bfe9fc2"/>
    <xsd:import namespace="7dd4b28a-97e5-401f-a50f-b35f7051b2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e8b10-1433-4192-8691-ecae0bfe9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4cf6cb-083b-49f7-bfcb-a85ec9c1e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4b28a-97e5-401f-a50f-b35f7051b2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037610-051a-4e37-8649-cef8c1aa9954}" ma:internalName="TaxCatchAll" ma:showField="CatchAllData" ma:web="7dd4b28a-97e5-401f-a50f-b35f7051b2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A90B0-935A-4A7E-9170-DDB8BFB614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68DA77-F707-4C9C-9C63-AFE0449FA2D9}">
  <ds:schemaRefs>
    <ds:schemaRef ds:uri="http://schemas.microsoft.com/office/2006/documentManagement/types"/>
    <ds:schemaRef ds:uri="http://schemas.openxmlformats.org/package/2006/metadata/core-properties"/>
    <ds:schemaRef ds:uri="a63e8b10-1433-4192-8691-ecae0bfe9fc2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dd4b28a-97e5-401f-a50f-b35f7051b2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25B45A-E870-4017-B591-B77F446D7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e8b10-1433-4192-8691-ecae0bfe9fc2"/>
    <ds:schemaRef ds:uri="7dd4b28a-97e5-401f-a50f-b35f7051b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03FEB25 PRICE LIST</vt:lpstr>
      <vt:lpstr>'03FEB25 PRICE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Griesmer, Denis</dc:creator>
  <cp:keywords/>
  <dc:description/>
  <cp:lastModifiedBy>Durham, Brooks</cp:lastModifiedBy>
  <cp:revision/>
  <dcterms:created xsi:type="dcterms:W3CDTF">2018-02-01T12:44:29Z</dcterms:created>
  <dcterms:modified xsi:type="dcterms:W3CDTF">2025-03-05T22:00:53Z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0x0101000016A42D34CFCC4FA8C844A972303255</vt:lpwstr>
  </property>
  <property fmtid="{D5CDD505-2E9C-101B-9397-08002B2CF9AE}" pid="3" name="MediaServiceImageTags">
    <vt:lpwstr/>
  </property>
</Properties>
</file>